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2\Desktop\JIVAWEBSITE\"/>
    </mc:Choice>
  </mc:AlternateContent>
  <xr:revisionPtr revIDLastSave="0" documentId="13_ncr:1_{20B7927F-E3F0-4E7B-8986-CA8224C05E7F}" xr6:coauthVersionLast="47" xr6:coauthVersionMax="47" xr10:uidLastSave="{00000000-0000-0000-0000-000000000000}"/>
  <bookViews>
    <workbookView xWindow="13575" yWindow="705" windowWidth="12825" windowHeight="15015" xr2:uid="{00000000-000D-0000-FFFF-FFFF00000000}"/>
  </bookViews>
  <sheets>
    <sheet name="ﾌｫｰｸ生産販売2025" sheetId="1" r:id="rId1"/>
    <sheet name="産業車両クラス別実績2025" sheetId="2" r:id="rId2"/>
  </sheets>
  <definedNames>
    <definedName name="_Fill" localSheetId="0" hidden="1">#REF!</definedName>
    <definedName name="_Fill" hidden="1">#REF!</definedName>
    <definedName name="_Regression_Int" localSheetId="0" hidden="1">1</definedName>
    <definedName name="_xlnm.Print_Area" localSheetId="0">ﾌｫｰｸ生産販売2025!$A$1:$O$20</definedName>
    <definedName name="Print_Area_MI" localSheetId="0">ﾌｫｰｸ生産販売2025!$P$41:$AE$60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2" l="1"/>
  <c r="I18" i="2"/>
  <c r="H18" i="2"/>
  <c r="G18" i="2"/>
  <c r="E18" i="2"/>
  <c r="D18" i="2"/>
  <c r="C18" i="2"/>
  <c r="B18" i="2"/>
  <c r="O17" i="2"/>
  <c r="N17" i="2"/>
  <c r="M17" i="2"/>
  <c r="L17" i="2"/>
  <c r="K17" i="2"/>
  <c r="F17" i="2"/>
  <c r="O16" i="2"/>
  <c r="N16" i="2"/>
  <c r="M16" i="2"/>
  <c r="L16" i="2"/>
  <c r="K16" i="2"/>
  <c r="F16" i="2"/>
  <c r="O15" i="2"/>
  <c r="N15" i="2"/>
  <c r="M15" i="2"/>
  <c r="L15" i="2"/>
  <c r="K15" i="2"/>
  <c r="F15" i="2"/>
  <c r="O14" i="2"/>
  <c r="N14" i="2"/>
  <c r="M14" i="2"/>
  <c r="L14" i="2"/>
  <c r="K14" i="2"/>
  <c r="F14" i="2"/>
  <c r="O13" i="2"/>
  <c r="N13" i="2"/>
  <c r="M13" i="2"/>
  <c r="L13" i="2"/>
  <c r="K13" i="2"/>
  <c r="F13" i="2"/>
  <c r="O12" i="2"/>
  <c r="N12" i="2"/>
  <c r="M12" i="2"/>
  <c r="L12" i="2"/>
  <c r="K12" i="2"/>
  <c r="F12" i="2"/>
  <c r="O11" i="2"/>
  <c r="N11" i="2"/>
  <c r="M11" i="2"/>
  <c r="L11" i="2"/>
  <c r="K11" i="2"/>
  <c r="F11" i="2"/>
  <c r="O10" i="2"/>
  <c r="N10" i="2"/>
  <c r="M10" i="2"/>
  <c r="L10" i="2"/>
  <c r="P10" i="2" s="1"/>
  <c r="K10" i="2"/>
  <c r="F10" i="2"/>
  <c r="O9" i="2"/>
  <c r="N9" i="2"/>
  <c r="N18" i="2" s="1"/>
  <c r="M9" i="2"/>
  <c r="L9" i="2"/>
  <c r="K9" i="2"/>
  <c r="F9" i="2"/>
  <c r="O8" i="2"/>
  <c r="N8" i="2"/>
  <c r="M8" i="2"/>
  <c r="L8" i="2"/>
  <c r="K8" i="2"/>
  <c r="F8" i="2"/>
  <c r="O7" i="2"/>
  <c r="N7" i="2"/>
  <c r="M7" i="2"/>
  <c r="L7" i="2"/>
  <c r="P7" i="2" s="1"/>
  <c r="K7" i="2"/>
  <c r="F7" i="2"/>
  <c r="O6" i="2"/>
  <c r="N6" i="2"/>
  <c r="M6" i="2"/>
  <c r="L6" i="2"/>
  <c r="K6" i="2"/>
  <c r="F6" i="2"/>
  <c r="P6" i="2"/>
  <c r="P8" i="2"/>
  <c r="P17" i="2" l="1"/>
  <c r="P16" i="2"/>
  <c r="M18" i="2"/>
  <c r="P15" i="2"/>
  <c r="P14" i="2"/>
  <c r="P13" i="2"/>
  <c r="P12" i="2"/>
  <c r="O18" i="2"/>
  <c r="P11" i="2"/>
  <c r="L18" i="2"/>
  <c r="K18" i="2"/>
  <c r="F18" i="2"/>
  <c r="P9" i="2"/>
  <c r="P18" i="2" l="1"/>
</calcChain>
</file>

<file path=xl/sharedStrings.xml><?xml version="1.0" encoding="utf-8"?>
<sst xmlns="http://schemas.openxmlformats.org/spreadsheetml/2006/main" count="181" uniqueCount="55">
  <si>
    <t>１．フォークリフトトラック生産実績（総台数）</t>
  </si>
  <si>
    <t>２．フォークリフトトラック販売実績（国内向け）</t>
  </si>
  <si>
    <t>前年同月比</t>
  </si>
  <si>
    <t>前月比</t>
  </si>
  <si>
    <t>季節調整済</t>
  </si>
  <si>
    <t>Ｂ</t>
  </si>
  <si>
    <t>Ｅ</t>
  </si>
  <si>
    <t>Ｔ</t>
  </si>
  <si>
    <t>Ｇ</t>
  </si>
  <si>
    <t>Ｄ</t>
  </si>
  <si>
    <t>１</t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</si>
  <si>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</si>
  <si>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</si>
  <si>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</si>
  <si>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</si>
  <si>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</si>
  <si>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</si>
  <si>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</si>
  <si>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</si>
  <si>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</si>
  <si>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</si>
  <si>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</si>
  <si>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計</t>
  </si>
  <si>
    <t>（注）Ｂ＝バッテリー式、Ｅ＝エンジン式。なおエンジン式にはガソリン式とディーゼル式が含まれる。</t>
  </si>
  <si>
    <t>（注）Ｂ＝バッテリー式、Ｇ＝ガソリン式、Ｄ＝ディーゼル式。Ｅ＝エンジン式（Ｇ＋Ｄ）。</t>
  </si>
  <si>
    <t>３．フォークリフトトラック販売実績（輸出向け）</t>
  </si>
  <si>
    <t>輸出比率</t>
  </si>
  <si>
    <t>４．フォークリフトトラック販売実績（国内向け＋輸出向け）</t>
  </si>
  <si>
    <t>産業車両クラス別販売実績</t>
    <rPh sb="0" eb="2">
      <t>サンギョウ</t>
    </rPh>
    <rPh sb="2" eb="4">
      <t>シャリョウ</t>
    </rPh>
    <rPh sb="7" eb="8">
      <t>ベツ</t>
    </rPh>
    <rPh sb="8" eb="10">
      <t>ハンバイ</t>
    </rPh>
    <rPh sb="10" eb="12">
      <t>ジッセキ</t>
    </rPh>
    <phoneticPr fontId="4"/>
  </si>
  <si>
    <t>単位：台</t>
    <rPh sb="0" eb="2">
      <t>タンイ</t>
    </rPh>
    <rPh sb="3" eb="4">
      <t>ダイ</t>
    </rPh>
    <phoneticPr fontId="4"/>
  </si>
  <si>
    <t>国内向け販売</t>
    <rPh sb="0" eb="3">
      <t>コクナイム</t>
    </rPh>
    <rPh sb="4" eb="6">
      <t>ハンバイ</t>
    </rPh>
    <phoneticPr fontId="4"/>
  </si>
  <si>
    <t>輸出</t>
    <rPh sb="0" eb="2">
      <t>ユシュツ</t>
    </rPh>
    <phoneticPr fontId="4"/>
  </si>
  <si>
    <t>国内向け販売＋輸出</t>
    <rPh sb="0" eb="3">
      <t>コクナイム</t>
    </rPh>
    <rPh sb="4" eb="6">
      <t>ハンバイ</t>
    </rPh>
    <rPh sb="7" eb="9">
      <t>ユシュツ</t>
    </rPh>
    <phoneticPr fontId="4"/>
  </si>
  <si>
    <t>Class1</t>
    <phoneticPr fontId="4"/>
  </si>
  <si>
    <t>Class2</t>
  </si>
  <si>
    <t>Class3</t>
  </si>
  <si>
    <t>Class4+5</t>
    <phoneticPr fontId="4"/>
  </si>
  <si>
    <t>合計</t>
    <rPh sb="0" eb="2">
      <t>ゴウケイ</t>
    </rPh>
    <phoneticPr fontId="4"/>
  </si>
  <si>
    <t>累計</t>
    <rPh sb="0" eb="1">
      <t>ルイ</t>
    </rPh>
    <phoneticPr fontId="4"/>
  </si>
  <si>
    <t>各Classの定義＝WITS世界産業車両統計の区分による</t>
    <rPh sb="0" eb="1">
      <t>カク</t>
    </rPh>
    <rPh sb="7" eb="9">
      <t>テイギ</t>
    </rPh>
    <rPh sb="14" eb="22">
      <t>セカイサンギョウシャリョウトウケイ</t>
    </rPh>
    <rPh sb="23" eb="25">
      <t>クブン</t>
    </rPh>
    <phoneticPr fontId="4"/>
  </si>
  <si>
    <t>電気式カウンターバランスフォークリフト</t>
    <rPh sb="0" eb="2">
      <t>デンキ</t>
    </rPh>
    <rPh sb="2" eb="3">
      <t>シキ</t>
    </rPh>
    <phoneticPr fontId="4"/>
  </si>
  <si>
    <t>Class2</t>
    <phoneticPr fontId="4"/>
  </si>
  <si>
    <t>電気式ウェアハウストラック（リーチ、オーダピッキング、サイド等）</t>
    <rPh sb="0" eb="2">
      <t>デンキ</t>
    </rPh>
    <rPh sb="2" eb="3">
      <t>シキ</t>
    </rPh>
    <rPh sb="30" eb="31">
      <t>トウ</t>
    </rPh>
    <phoneticPr fontId="4"/>
  </si>
  <si>
    <t>電気式ペデストリアントラック（ウォーキーハイリフト、ローリフト、けん引車）</t>
    <rPh sb="0" eb="2">
      <t>デンキ</t>
    </rPh>
    <rPh sb="2" eb="3">
      <t>シキ</t>
    </rPh>
    <rPh sb="34" eb="36">
      <t>インシャ</t>
    </rPh>
    <phoneticPr fontId="4"/>
  </si>
  <si>
    <t>エンジン式カウンターバランスフォークリフト</t>
    <rPh sb="4" eb="5">
      <t>シキ</t>
    </rPh>
    <phoneticPr fontId="4"/>
  </si>
  <si>
    <t>※フォークリフト生産・販売実績との差異</t>
    <rPh sb="8" eb="10">
      <t>セイサン</t>
    </rPh>
    <rPh sb="11" eb="13">
      <t>ハンバイ</t>
    </rPh>
    <rPh sb="13" eb="15">
      <t>ジッセキ</t>
    </rPh>
    <rPh sb="17" eb="19">
      <t>サイ</t>
    </rPh>
    <phoneticPr fontId="4"/>
  </si>
  <si>
    <t>電気式フォークリフトに該当</t>
    <rPh sb="0" eb="2">
      <t>デンキ</t>
    </rPh>
    <rPh sb="2" eb="3">
      <t>シキ</t>
    </rPh>
    <rPh sb="11" eb="13">
      <t>ガイトウ</t>
    </rPh>
    <phoneticPr fontId="4"/>
  </si>
  <si>
    <t>電気式フォークリフトに一部該当（ローリフト、けん引車はフォークリフト生産・販売実績には含まず）</t>
    <rPh sb="0" eb="2">
      <t>デンキ</t>
    </rPh>
    <rPh sb="2" eb="3">
      <t>シキ</t>
    </rPh>
    <rPh sb="11" eb="13">
      <t>イチブ</t>
    </rPh>
    <rPh sb="13" eb="15">
      <t>ガイトウ</t>
    </rPh>
    <rPh sb="24" eb="26">
      <t>インシャ</t>
    </rPh>
    <rPh sb="34" eb="36">
      <t>セイサン</t>
    </rPh>
    <rPh sb="37" eb="39">
      <t>ハンバイ</t>
    </rPh>
    <rPh sb="39" eb="41">
      <t>ジッセキ</t>
    </rPh>
    <rPh sb="43" eb="44">
      <t>フク</t>
    </rPh>
    <phoneticPr fontId="4"/>
  </si>
  <si>
    <t>エンジン式フォークリフトに該当</t>
    <rPh sb="4" eb="5">
      <t>シキ</t>
    </rPh>
    <rPh sb="13" eb="15">
      <t>ガイトウ</t>
    </rPh>
    <phoneticPr fontId="4"/>
  </si>
  <si>
    <t>☆本統計作成の目的は、Class別はWITS世界産業車両統計で用いられている区分で、従来の発表統計（フォークリフト生産・販売台数）とは異なるため（同統計に含まれるClass3のローリフトやけん引車は、日本では法的にフォークリフトに当たらない。）、補完データとして試行的に開始したもの。今後データソ－スの追加などにより充実化させる予定。</t>
    <rPh sb="1" eb="2">
      <t>ホン</t>
    </rPh>
    <rPh sb="2" eb="4">
      <t>トウケイ</t>
    </rPh>
    <rPh sb="4" eb="6">
      <t>サクセイ</t>
    </rPh>
    <rPh sb="7" eb="9">
      <t>モクテキ</t>
    </rPh>
    <rPh sb="16" eb="17">
      <t>ベツ</t>
    </rPh>
    <rPh sb="22" eb="24">
      <t>セカイ</t>
    </rPh>
    <rPh sb="24" eb="26">
      <t>サンギョウ</t>
    </rPh>
    <rPh sb="26" eb="28">
      <t>シャリョウ</t>
    </rPh>
    <rPh sb="28" eb="30">
      <t>トウケイ</t>
    </rPh>
    <rPh sb="31" eb="32">
      <t>モチ</t>
    </rPh>
    <rPh sb="38" eb="40">
      <t>クブン</t>
    </rPh>
    <rPh sb="42" eb="44">
      <t>ジュウライ</t>
    </rPh>
    <rPh sb="45" eb="47">
      <t>ハッピョウ</t>
    </rPh>
    <rPh sb="47" eb="49">
      <t>トウケイ</t>
    </rPh>
    <rPh sb="57" eb="59">
      <t>セイサン</t>
    </rPh>
    <rPh sb="60" eb="62">
      <t>ハンバイ</t>
    </rPh>
    <rPh sb="62" eb="64">
      <t>ダイスウ</t>
    </rPh>
    <rPh sb="67" eb="68">
      <t>コト</t>
    </rPh>
    <rPh sb="73" eb="74">
      <t>ドウ</t>
    </rPh>
    <rPh sb="74" eb="76">
      <t>トウケイ</t>
    </rPh>
    <rPh sb="77" eb="78">
      <t>フク</t>
    </rPh>
    <rPh sb="96" eb="98">
      <t>インシャ</t>
    </rPh>
    <rPh sb="100" eb="102">
      <t>ニホン</t>
    </rPh>
    <rPh sb="104" eb="106">
      <t>ホウテキ</t>
    </rPh>
    <rPh sb="115" eb="116">
      <t>ア</t>
    </rPh>
    <rPh sb="123" eb="125">
      <t>ホカン</t>
    </rPh>
    <rPh sb="131" eb="134">
      <t>シコウテキ</t>
    </rPh>
    <rPh sb="135" eb="137">
      <t>カイシ</t>
    </rPh>
    <rPh sb="142" eb="144">
      <t>コンゴ</t>
    </rPh>
    <rPh sb="151" eb="153">
      <t>ツイカ</t>
    </rPh>
    <rPh sb="158" eb="161">
      <t>ジュウジツカ</t>
    </rPh>
    <rPh sb="164" eb="166">
      <t>ヨテイ</t>
    </rPh>
    <phoneticPr fontId="4"/>
  </si>
  <si>
    <t>一般社団法人日本産業車両協会</t>
    <rPh sb="0" eb="2">
      <t>イッパン</t>
    </rPh>
    <phoneticPr fontId="3"/>
  </si>
  <si>
    <t>２０２４年</t>
    <phoneticPr fontId="3"/>
  </si>
  <si>
    <t>※速報値</t>
    <rPh sb="1" eb="4">
      <t>ソクホウチ</t>
    </rPh>
    <phoneticPr fontId="10"/>
  </si>
  <si>
    <t>２０２５年</t>
    <phoneticPr fontId="3"/>
  </si>
  <si>
    <t>２０２５年</t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</si>
</sst>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11" x14ac:knownFonts="1">
    <font>
      <sz val="11"/>
      <color theme="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0" borderId="0"/>
  </cellStyleXfs>
  <cellXfs count="60">
    <xf numFmtId="0" fontId="0" fillId="0" borderId="0" xfId="0">
      <alignment vertical="center"/>
    </xf>
    <xf numFmtId="0" fontId="2" fillId="0" borderId="0" xfId="3" applyFont="1"/>
    <xf numFmtId="0" fontId="2" fillId="0" borderId="0" xfId="3" applyFont="1" applyAlignment="1">
      <alignment horizontal="left"/>
    </xf>
    <xf numFmtId="0" fontId="2" fillId="0" borderId="1" xfId="3" applyFont="1" applyBorder="1"/>
    <xf numFmtId="0" fontId="2" fillId="0" borderId="1" xfId="3" applyFont="1" applyBorder="1" applyAlignment="1">
      <alignment horizontal="left"/>
    </xf>
    <xf numFmtId="0" fontId="2" fillId="0" borderId="2" xfId="3" applyFont="1" applyBorder="1"/>
    <xf numFmtId="0" fontId="2" fillId="0" borderId="3" xfId="3" applyFont="1" applyBorder="1"/>
    <xf numFmtId="0" fontId="2" fillId="0" borderId="4" xfId="3" applyFont="1" applyBorder="1" applyAlignment="1">
      <alignment horizontal="left"/>
    </xf>
    <xf numFmtId="0" fontId="2" fillId="0" borderId="5" xfId="3" applyFont="1" applyBorder="1"/>
    <xf numFmtId="0" fontId="2" fillId="0" borderId="3" xfId="3" applyFont="1" applyBorder="1" applyAlignment="1">
      <alignment horizontal="center"/>
    </xf>
    <xf numFmtId="0" fontId="2" fillId="0" borderId="5" xfId="3" applyFont="1" applyBorder="1" applyAlignment="1">
      <alignment horizontal="center"/>
    </xf>
    <xf numFmtId="37" fontId="2" fillId="0" borderId="3" xfId="3" applyNumberFormat="1" applyFont="1" applyBorder="1"/>
    <xf numFmtId="37" fontId="2" fillId="0" borderId="5" xfId="3" applyNumberFormat="1" applyFont="1" applyBorder="1"/>
    <xf numFmtId="176" fontId="2" fillId="0" borderId="3" xfId="3" applyNumberFormat="1" applyFont="1" applyBorder="1"/>
    <xf numFmtId="176" fontId="2" fillId="0" borderId="5" xfId="3" applyNumberFormat="1" applyFont="1" applyBorder="1"/>
    <xf numFmtId="177" fontId="2" fillId="0" borderId="3" xfId="3" applyNumberFormat="1" applyFont="1" applyBorder="1"/>
    <xf numFmtId="176" fontId="5" fillId="0" borderId="3" xfId="3" applyNumberFormat="1" applyFont="1" applyBorder="1"/>
    <xf numFmtId="176" fontId="5" fillId="0" borderId="5" xfId="3" applyNumberFormat="1" applyFont="1" applyBorder="1"/>
    <xf numFmtId="0" fontId="2" fillId="0" borderId="6" xfId="3" applyFont="1" applyBorder="1" applyAlignment="1">
      <alignment horizontal="center"/>
    </xf>
    <xf numFmtId="37" fontId="2" fillId="0" borderId="7" xfId="3" applyNumberFormat="1" applyFont="1" applyBorder="1"/>
    <xf numFmtId="37" fontId="2" fillId="0" borderId="6" xfId="3" applyNumberFormat="1" applyFont="1" applyBorder="1"/>
    <xf numFmtId="37" fontId="2" fillId="0" borderId="2" xfId="3" applyNumberFormat="1" applyFont="1" applyBorder="1"/>
    <xf numFmtId="176" fontId="2" fillId="0" borderId="7" xfId="3" applyNumberFormat="1" applyFont="1" applyBorder="1"/>
    <xf numFmtId="176" fontId="2" fillId="0" borderId="6" xfId="3" applyNumberFormat="1" applyFont="1" applyBorder="1"/>
    <xf numFmtId="177" fontId="2" fillId="0" borderId="7" xfId="3" applyNumberFormat="1" applyFont="1" applyBorder="1"/>
    <xf numFmtId="176" fontId="5" fillId="0" borderId="7" xfId="3" applyNumberFormat="1" applyFont="1" applyBorder="1"/>
    <xf numFmtId="176" fontId="5" fillId="0" borderId="6" xfId="3" applyNumberFormat="1" applyFont="1" applyBorder="1"/>
    <xf numFmtId="176" fontId="5" fillId="0" borderId="8" xfId="3" applyNumberFormat="1" applyFont="1" applyBorder="1"/>
    <xf numFmtId="176" fontId="5" fillId="0" borderId="9" xfId="3" applyNumberFormat="1" applyFont="1" applyBorder="1"/>
    <xf numFmtId="177" fontId="2" fillId="0" borderId="10" xfId="3" applyNumberFormat="1" applyFont="1" applyBorder="1"/>
    <xf numFmtId="37" fontId="2" fillId="0" borderId="11" xfId="3" applyNumberFormat="1" applyFont="1" applyBorder="1"/>
    <xf numFmtId="37" fontId="2" fillId="0" borderId="0" xfId="3" applyNumberFormat="1" applyFont="1"/>
    <xf numFmtId="0" fontId="2" fillId="0" borderId="4" xfId="3" applyFont="1" applyBorder="1"/>
    <xf numFmtId="0" fontId="2" fillId="0" borderId="0" xfId="3" applyFont="1" applyAlignment="1">
      <alignment horizontal="center"/>
    </xf>
    <xf numFmtId="176" fontId="2" fillId="0" borderId="0" xfId="3" applyNumberFormat="1" applyFont="1"/>
    <xf numFmtId="176" fontId="5" fillId="0" borderId="12" xfId="3" applyNumberFormat="1" applyFont="1" applyBorder="1"/>
    <xf numFmtId="176" fontId="5" fillId="0" borderId="10" xfId="3" applyNumberFormat="1" applyFont="1" applyBorder="1"/>
    <xf numFmtId="177" fontId="2" fillId="0" borderId="0" xfId="3" applyNumberFormat="1" applyFont="1"/>
    <xf numFmtId="176" fontId="7" fillId="0" borderId="3" xfId="3" applyNumberFormat="1" applyFont="1" applyBorder="1"/>
    <xf numFmtId="176" fontId="7" fillId="0" borderId="5" xfId="3" applyNumberFormat="1" applyFont="1" applyBorder="1"/>
    <xf numFmtId="0" fontId="2" fillId="0" borderId="7" xfId="3" applyFont="1" applyBorder="1"/>
    <xf numFmtId="37" fontId="2" fillId="0" borderId="5" xfId="3" applyNumberFormat="1" applyFont="1" applyBorder="1" applyAlignment="1">
      <alignment shrinkToFit="1"/>
    </xf>
    <xf numFmtId="37" fontId="5" fillId="0" borderId="5" xfId="3" applyNumberFormat="1" applyFont="1" applyBorder="1"/>
    <xf numFmtId="0" fontId="2" fillId="0" borderId="13" xfId="3" applyFont="1" applyBorder="1"/>
    <xf numFmtId="0" fontId="2" fillId="0" borderId="13" xfId="3" applyFont="1" applyBorder="1" applyAlignment="1">
      <alignment horizontal="center"/>
    </xf>
    <xf numFmtId="0" fontId="8" fillId="0" borderId="0" xfId="2" applyFont="1">
      <alignment vertical="center"/>
    </xf>
    <xf numFmtId="0" fontId="8" fillId="0" borderId="14" xfId="2" applyFont="1" applyBorder="1">
      <alignment vertical="center"/>
    </xf>
    <xf numFmtId="0" fontId="8" fillId="0" borderId="15" xfId="2" applyFont="1" applyBorder="1">
      <alignment vertical="center"/>
    </xf>
    <xf numFmtId="0" fontId="8" fillId="0" borderId="16" xfId="2" applyFont="1" applyBorder="1">
      <alignment vertical="center"/>
    </xf>
    <xf numFmtId="38" fontId="8" fillId="0" borderId="17" xfId="1" applyFont="1" applyBorder="1">
      <alignment vertical="center"/>
    </xf>
    <xf numFmtId="38" fontId="8" fillId="0" borderId="18" xfId="1" applyFont="1" applyBorder="1">
      <alignment vertical="center"/>
    </xf>
    <xf numFmtId="38" fontId="8" fillId="0" borderId="19" xfId="1" applyFont="1" applyBorder="1">
      <alignment vertical="center"/>
    </xf>
    <xf numFmtId="38" fontId="8" fillId="0" borderId="20" xfId="1" applyFont="1" applyBorder="1">
      <alignment vertical="center"/>
    </xf>
    <xf numFmtId="38" fontId="8" fillId="0" borderId="21" xfId="1" applyFont="1" applyBorder="1">
      <alignment vertical="center"/>
    </xf>
    <xf numFmtId="38" fontId="8" fillId="0" borderId="22" xfId="1" applyFont="1" applyBorder="1">
      <alignment vertical="center"/>
    </xf>
    <xf numFmtId="38" fontId="8" fillId="0" borderId="23" xfId="1" applyFont="1" applyBorder="1">
      <alignment vertical="center"/>
    </xf>
    <xf numFmtId="38" fontId="8" fillId="0" borderId="24" xfId="1" applyFont="1" applyBorder="1">
      <alignment vertical="center"/>
    </xf>
    <xf numFmtId="38" fontId="8" fillId="0" borderId="25" xfId="1" applyFont="1" applyBorder="1">
      <alignment vertical="center"/>
    </xf>
    <xf numFmtId="0" fontId="9" fillId="0" borderId="0" xfId="3" applyFont="1" applyAlignment="1">
      <alignment horizontal="left" vertical="top" wrapText="1"/>
    </xf>
    <xf numFmtId="0" fontId="8" fillId="0" borderId="0" xfId="2" applyFont="1" applyAlignment="1">
      <alignment vertical="top" wrapText="1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_０１年フォークリフト生産・販売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16</xdr:row>
      <xdr:rowOff>38100</xdr:rowOff>
    </xdr:from>
    <xdr:to>
      <xdr:col>6</xdr:col>
      <xdr:colOff>195333</xdr:colOff>
      <xdr:row>16</xdr:row>
      <xdr:rowOff>180975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D590B12F-6DF3-443D-85E5-DB58FC2DF962}"/>
            </a:ext>
          </a:extLst>
        </xdr:cNvPr>
        <xdr:cNvSpPr txBox="1">
          <a:spLocks noChangeArrowheads="1"/>
        </xdr:cNvSpPr>
      </xdr:nvSpPr>
      <xdr:spPr bwMode="auto">
        <a:xfrm>
          <a:off x="3705225" y="5067300"/>
          <a:ext cx="176283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6</xdr:col>
      <xdr:colOff>19050</xdr:colOff>
      <xdr:row>16</xdr:row>
      <xdr:rowOff>38100</xdr:rowOff>
    </xdr:from>
    <xdr:to>
      <xdr:col>6</xdr:col>
      <xdr:colOff>195333</xdr:colOff>
      <xdr:row>16</xdr:row>
      <xdr:rowOff>180975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7828E008-2B15-479F-BCE7-773BCE59DE25}"/>
            </a:ext>
          </a:extLst>
        </xdr:cNvPr>
        <xdr:cNvSpPr txBox="1">
          <a:spLocks noChangeArrowheads="1"/>
        </xdr:cNvSpPr>
      </xdr:nvSpPr>
      <xdr:spPr bwMode="auto">
        <a:xfrm>
          <a:off x="3705225" y="5067300"/>
          <a:ext cx="176283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19050</xdr:colOff>
      <xdr:row>16</xdr:row>
      <xdr:rowOff>38100</xdr:rowOff>
    </xdr:from>
    <xdr:to>
      <xdr:col>6</xdr:col>
      <xdr:colOff>195333</xdr:colOff>
      <xdr:row>16</xdr:row>
      <xdr:rowOff>180975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C2703350-F2EC-452B-B755-5445F1519CFE}"/>
            </a:ext>
          </a:extLst>
        </xdr:cNvPr>
        <xdr:cNvSpPr txBox="1">
          <a:spLocks noChangeArrowheads="1"/>
        </xdr:cNvSpPr>
      </xdr:nvSpPr>
      <xdr:spPr bwMode="auto">
        <a:xfrm>
          <a:off x="3705225" y="5067300"/>
          <a:ext cx="176283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47625</xdr:colOff>
      <xdr:row>5</xdr:row>
      <xdr:rowOff>19050</xdr:rowOff>
    </xdr:from>
    <xdr:to>
      <xdr:col>6</xdr:col>
      <xdr:colOff>223908</xdr:colOff>
      <xdr:row>5</xdr:row>
      <xdr:rowOff>161925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569CD18E-6CB2-4DDA-813C-76C271ADCDB4}"/>
            </a:ext>
          </a:extLst>
        </xdr:cNvPr>
        <xdr:cNvSpPr txBox="1">
          <a:spLocks noChangeArrowheads="1"/>
        </xdr:cNvSpPr>
      </xdr:nvSpPr>
      <xdr:spPr bwMode="auto">
        <a:xfrm>
          <a:off x="3733800" y="1590675"/>
          <a:ext cx="176283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/>
  <dimension ref="A1:AF60"/>
  <sheetViews>
    <sheetView showZeros="0" tabSelected="1" zoomScaleNormal="100" workbookViewId="0">
      <selection activeCell="I20" sqref="I20"/>
    </sheetView>
  </sheetViews>
  <sheetFormatPr defaultColWidth="13.375" defaultRowHeight="12" x14ac:dyDescent="0.15"/>
  <cols>
    <col min="1" max="1" width="6.5" style="1" customWidth="1"/>
    <col min="2" max="7" width="8.375" style="1" customWidth="1"/>
    <col min="8" max="13" width="8.125" style="1" customWidth="1"/>
    <col min="14" max="14" width="9.625" style="1" customWidth="1"/>
    <col min="15" max="15" width="7.625" style="1" customWidth="1"/>
    <col min="16" max="16" width="6.5" style="1" customWidth="1"/>
    <col min="17" max="24" width="7.125" style="1" customWidth="1"/>
    <col min="25" max="30" width="6.5" style="1" customWidth="1"/>
    <col min="31" max="31" width="9.625" style="1" customWidth="1"/>
    <col min="32" max="32" width="3.75" style="1" customWidth="1"/>
    <col min="33" max="16384" width="13.375" style="1"/>
  </cols>
  <sheetData>
    <row r="1" spans="1:32" ht="24.95" customHeight="1" x14ac:dyDescent="0.15">
      <c r="E1" s="2" t="s">
        <v>0</v>
      </c>
      <c r="T1" s="2" t="s">
        <v>1</v>
      </c>
    </row>
    <row r="2" spans="1:32" ht="24.95" customHeight="1" x14ac:dyDescent="0.15"/>
    <row r="3" spans="1:32" ht="24.9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4" t="s">
        <v>50</v>
      </c>
      <c r="M3" s="3"/>
      <c r="N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4" t="s">
        <v>50</v>
      </c>
      <c r="AD3" s="3"/>
      <c r="AE3" s="3"/>
    </row>
    <row r="4" spans="1:32" ht="24.95" customHeight="1" x14ac:dyDescent="0.15">
      <c r="A4" s="5"/>
      <c r="B4" s="6"/>
      <c r="C4" s="4" t="s">
        <v>51</v>
      </c>
      <c r="D4" s="3"/>
      <c r="E4" s="6"/>
      <c r="F4" s="4" t="s">
        <v>53</v>
      </c>
      <c r="G4" s="3"/>
      <c r="H4" s="6"/>
      <c r="I4" s="4" t="s">
        <v>2</v>
      </c>
      <c r="J4" s="3"/>
      <c r="K4" s="6"/>
      <c r="L4" s="4" t="s">
        <v>3</v>
      </c>
      <c r="M4" s="3"/>
      <c r="N4" s="7" t="s">
        <v>4</v>
      </c>
      <c r="O4" s="5"/>
      <c r="P4" s="5"/>
      <c r="Q4" s="6"/>
      <c r="R4" s="4" t="s">
        <v>51</v>
      </c>
      <c r="S4" s="3"/>
      <c r="T4" s="3"/>
      <c r="U4" s="6"/>
      <c r="V4" s="4" t="s">
        <v>53</v>
      </c>
      <c r="W4" s="3"/>
      <c r="X4" s="3"/>
      <c r="Y4" s="6"/>
      <c r="Z4" s="4" t="s">
        <v>2</v>
      </c>
      <c r="AA4" s="3"/>
      <c r="AB4" s="6"/>
      <c r="AC4" s="4" t="s">
        <v>3</v>
      </c>
      <c r="AD4" s="3"/>
      <c r="AE4" s="7" t="s">
        <v>4</v>
      </c>
      <c r="AF4" s="5"/>
    </row>
    <row r="5" spans="1:32" ht="24.95" customHeight="1" x14ac:dyDescent="0.15">
      <c r="A5" s="8"/>
      <c r="B5" s="9" t="s">
        <v>5</v>
      </c>
      <c r="C5" s="10" t="s">
        <v>6</v>
      </c>
      <c r="D5" s="10" t="s">
        <v>7</v>
      </c>
      <c r="E5" s="9" t="s">
        <v>5</v>
      </c>
      <c r="F5" s="10" t="s">
        <v>6</v>
      </c>
      <c r="G5" s="10" t="s">
        <v>7</v>
      </c>
      <c r="H5" s="9" t="s">
        <v>5</v>
      </c>
      <c r="I5" s="10" t="s">
        <v>6</v>
      </c>
      <c r="J5" s="10" t="s">
        <v>7</v>
      </c>
      <c r="K5" s="9" t="s">
        <v>5</v>
      </c>
      <c r="L5" s="10" t="s">
        <v>6</v>
      </c>
      <c r="M5" s="10" t="s">
        <v>7</v>
      </c>
      <c r="N5" s="9" t="s">
        <v>3</v>
      </c>
      <c r="O5" s="5"/>
      <c r="P5" s="8"/>
      <c r="Q5" s="9" t="s">
        <v>5</v>
      </c>
      <c r="R5" s="10" t="s">
        <v>8</v>
      </c>
      <c r="S5" s="10" t="s">
        <v>9</v>
      </c>
      <c r="T5" s="10" t="s">
        <v>7</v>
      </c>
      <c r="U5" s="9" t="s">
        <v>5</v>
      </c>
      <c r="V5" s="10" t="s">
        <v>8</v>
      </c>
      <c r="W5" s="10" t="s">
        <v>9</v>
      </c>
      <c r="X5" s="10" t="s">
        <v>7</v>
      </c>
      <c r="Y5" s="9" t="s">
        <v>5</v>
      </c>
      <c r="Z5" s="10" t="s">
        <v>6</v>
      </c>
      <c r="AA5" s="10" t="s">
        <v>7</v>
      </c>
      <c r="AB5" s="9" t="s">
        <v>5</v>
      </c>
      <c r="AC5" s="10" t="s">
        <v>6</v>
      </c>
      <c r="AD5" s="10" t="s">
        <v>7</v>
      </c>
      <c r="AE5" s="9" t="s">
        <v>3</v>
      </c>
      <c r="AF5" s="5"/>
    </row>
    <row r="6" spans="1:32" ht="24.95" customHeight="1" x14ac:dyDescent="0.15">
      <c r="A6" s="10" t="s">
        <v>10</v>
      </c>
      <c r="B6" s="11">
        <v>4142</v>
      </c>
      <c r="C6" s="12">
        <v>2638</v>
      </c>
      <c r="D6" s="12">
        <v>6780</v>
      </c>
      <c r="E6" s="11">
        <v>5223</v>
      </c>
      <c r="F6" s="12">
        <v>3651</v>
      </c>
      <c r="G6" s="12">
        <v>8874</v>
      </c>
      <c r="H6" s="13">
        <v>1.260985031385804</v>
      </c>
      <c r="I6" s="14">
        <v>1.3840030326004549</v>
      </c>
      <c r="J6" s="14">
        <v>1.308849557522124</v>
      </c>
      <c r="K6" s="13">
        <v>0.9715401785714286</v>
      </c>
      <c r="L6" s="14">
        <v>1.1466708542713568</v>
      </c>
      <c r="M6" s="14">
        <v>1.0366822429906541</v>
      </c>
      <c r="N6" s="15">
        <v>111.55602397399431</v>
      </c>
      <c r="O6" s="5"/>
      <c r="P6" s="10" t="s">
        <v>10</v>
      </c>
      <c r="Q6" s="11">
        <v>3704</v>
      </c>
      <c r="R6" s="12">
        <v>342</v>
      </c>
      <c r="S6" s="12">
        <v>957</v>
      </c>
      <c r="T6" s="12">
        <v>5003</v>
      </c>
      <c r="U6" s="11">
        <v>4276</v>
      </c>
      <c r="V6" s="12">
        <v>330</v>
      </c>
      <c r="W6" s="12">
        <v>1491</v>
      </c>
      <c r="X6" s="12">
        <v>6097</v>
      </c>
      <c r="Y6" s="16">
        <v>1.1544276457883369</v>
      </c>
      <c r="Z6" s="17">
        <v>1.4018475750577368</v>
      </c>
      <c r="AA6" s="17">
        <v>1.2186687987207676</v>
      </c>
      <c r="AB6" s="16">
        <v>0.8691056910569106</v>
      </c>
      <c r="AC6" s="17">
        <v>1.1794041450777202</v>
      </c>
      <c r="AD6" s="17">
        <v>0.94322400990099009</v>
      </c>
      <c r="AE6" s="15">
        <v>109.27595236657812</v>
      </c>
      <c r="AF6" s="5"/>
    </row>
    <row r="7" spans="1:32" ht="24.95" customHeight="1" x14ac:dyDescent="0.15">
      <c r="A7" s="10" t="s">
        <v>11</v>
      </c>
      <c r="B7" s="11">
        <v>5305</v>
      </c>
      <c r="C7" s="12">
        <v>2520</v>
      </c>
      <c r="D7" s="12">
        <v>7825</v>
      </c>
      <c r="E7" s="11"/>
      <c r="F7" s="12"/>
      <c r="G7" s="12">
        <v>0</v>
      </c>
      <c r="H7" s="13">
        <v>0</v>
      </c>
      <c r="I7" s="14">
        <v>0</v>
      </c>
      <c r="J7" s="14">
        <v>0</v>
      </c>
      <c r="K7" s="13">
        <v>0</v>
      </c>
      <c r="L7" s="14">
        <v>0</v>
      </c>
      <c r="M7" s="14">
        <v>0</v>
      </c>
      <c r="N7" s="15">
        <v>0</v>
      </c>
      <c r="O7" s="5"/>
      <c r="P7" s="10" t="s">
        <v>11</v>
      </c>
      <c r="Q7" s="11">
        <v>4344</v>
      </c>
      <c r="R7" s="12">
        <v>358</v>
      </c>
      <c r="S7" s="12">
        <v>917</v>
      </c>
      <c r="T7" s="12">
        <v>5619</v>
      </c>
      <c r="U7" s="11">
        <v>0</v>
      </c>
      <c r="V7" s="12">
        <v>0</v>
      </c>
      <c r="W7" s="12">
        <v>0</v>
      </c>
      <c r="X7" s="12">
        <v>0</v>
      </c>
      <c r="Y7" s="16">
        <v>0</v>
      </c>
      <c r="Z7" s="17">
        <v>0</v>
      </c>
      <c r="AA7" s="17">
        <v>0</v>
      </c>
      <c r="AB7" s="16">
        <v>0</v>
      </c>
      <c r="AC7" s="17">
        <v>0</v>
      </c>
      <c r="AD7" s="17">
        <v>0</v>
      </c>
      <c r="AE7" s="15">
        <v>0</v>
      </c>
      <c r="AF7" s="5"/>
    </row>
    <row r="8" spans="1:32" ht="24.95" customHeight="1" x14ac:dyDescent="0.15">
      <c r="A8" s="10" t="s">
        <v>12</v>
      </c>
      <c r="B8" s="11">
        <v>5425</v>
      </c>
      <c r="C8" s="12">
        <v>2474</v>
      </c>
      <c r="D8" s="12">
        <v>7899</v>
      </c>
      <c r="E8" s="11"/>
      <c r="F8" s="12"/>
      <c r="G8" s="12">
        <v>0</v>
      </c>
      <c r="H8" s="13">
        <v>0</v>
      </c>
      <c r="I8" s="14">
        <v>0</v>
      </c>
      <c r="J8" s="14">
        <v>0</v>
      </c>
      <c r="K8" s="13"/>
      <c r="L8" s="14"/>
      <c r="M8" s="14"/>
      <c r="N8" s="15"/>
      <c r="O8" s="5"/>
      <c r="P8" s="10" t="s">
        <v>12</v>
      </c>
      <c r="Q8" s="11">
        <v>4992</v>
      </c>
      <c r="R8" s="12">
        <v>404</v>
      </c>
      <c r="S8" s="12">
        <v>962</v>
      </c>
      <c r="T8" s="12">
        <v>6358</v>
      </c>
      <c r="U8" s="11">
        <v>0</v>
      </c>
      <c r="V8" s="12">
        <v>0</v>
      </c>
      <c r="W8" s="12">
        <v>0</v>
      </c>
      <c r="X8" s="12">
        <v>0</v>
      </c>
      <c r="Y8" s="16">
        <v>0</v>
      </c>
      <c r="Z8" s="17">
        <v>0</v>
      </c>
      <c r="AA8" s="17">
        <v>0</v>
      </c>
      <c r="AB8" s="16"/>
      <c r="AC8" s="17"/>
      <c r="AD8" s="17"/>
      <c r="AE8" s="15"/>
      <c r="AF8" s="5"/>
    </row>
    <row r="9" spans="1:32" ht="24.95" customHeight="1" x14ac:dyDescent="0.15">
      <c r="A9" s="10" t="s">
        <v>13</v>
      </c>
      <c r="B9" s="11">
        <v>5468</v>
      </c>
      <c r="C9" s="12">
        <v>2613</v>
      </c>
      <c r="D9" s="12">
        <v>8081</v>
      </c>
      <c r="E9" s="11"/>
      <c r="F9" s="12"/>
      <c r="G9" s="12">
        <v>0</v>
      </c>
      <c r="H9" s="13">
        <v>0</v>
      </c>
      <c r="I9" s="14">
        <v>0</v>
      </c>
      <c r="J9" s="14">
        <v>0</v>
      </c>
      <c r="K9" s="13"/>
      <c r="L9" s="14"/>
      <c r="M9" s="14"/>
      <c r="N9" s="15"/>
      <c r="O9" s="5"/>
      <c r="P9" s="10" t="s">
        <v>13</v>
      </c>
      <c r="Q9" s="11">
        <v>4712</v>
      </c>
      <c r="R9" s="12">
        <v>305</v>
      </c>
      <c r="S9" s="12">
        <v>900</v>
      </c>
      <c r="T9" s="12">
        <v>5917</v>
      </c>
      <c r="U9" s="11">
        <v>0</v>
      </c>
      <c r="V9" s="12">
        <v>0</v>
      </c>
      <c r="W9" s="12">
        <v>0</v>
      </c>
      <c r="X9" s="12">
        <v>0</v>
      </c>
      <c r="Y9" s="16">
        <v>0</v>
      </c>
      <c r="Z9" s="17">
        <v>0</v>
      </c>
      <c r="AA9" s="17">
        <v>0</v>
      </c>
      <c r="AB9" s="16"/>
      <c r="AC9" s="17"/>
      <c r="AD9" s="17"/>
      <c r="AE9" s="15"/>
      <c r="AF9" s="5"/>
    </row>
    <row r="10" spans="1:32" ht="24.95" customHeight="1" x14ac:dyDescent="0.15">
      <c r="A10" s="10" t="s">
        <v>14</v>
      </c>
      <c r="B10" s="11">
        <v>5422</v>
      </c>
      <c r="C10" s="12">
        <v>2727</v>
      </c>
      <c r="D10" s="12">
        <v>8149</v>
      </c>
      <c r="E10" s="11"/>
      <c r="F10" s="12"/>
      <c r="G10" s="12">
        <v>0</v>
      </c>
      <c r="H10" s="13">
        <v>0</v>
      </c>
      <c r="I10" s="14">
        <v>0</v>
      </c>
      <c r="J10" s="14">
        <v>0</v>
      </c>
      <c r="K10" s="13"/>
      <c r="L10" s="14"/>
      <c r="M10" s="14"/>
      <c r="N10" s="15"/>
      <c r="O10" s="5"/>
      <c r="P10" s="10" t="s">
        <v>14</v>
      </c>
      <c r="Q10" s="11">
        <v>4344</v>
      </c>
      <c r="R10" s="12">
        <v>367</v>
      </c>
      <c r="S10" s="12">
        <v>942</v>
      </c>
      <c r="T10" s="12">
        <v>5653</v>
      </c>
      <c r="U10" s="11">
        <v>0</v>
      </c>
      <c r="V10" s="12">
        <v>0</v>
      </c>
      <c r="W10" s="12">
        <v>0</v>
      </c>
      <c r="X10" s="12">
        <v>0</v>
      </c>
      <c r="Y10" s="16">
        <v>0</v>
      </c>
      <c r="Z10" s="17">
        <v>0</v>
      </c>
      <c r="AA10" s="17">
        <v>0</v>
      </c>
      <c r="AB10" s="16"/>
      <c r="AC10" s="17"/>
      <c r="AD10" s="17"/>
      <c r="AE10" s="15"/>
      <c r="AF10" s="5"/>
    </row>
    <row r="11" spans="1:32" ht="24.95" customHeight="1" x14ac:dyDescent="0.15">
      <c r="A11" s="10" t="s">
        <v>15</v>
      </c>
      <c r="B11" s="11">
        <v>5499</v>
      </c>
      <c r="C11" s="12">
        <v>2848</v>
      </c>
      <c r="D11" s="12">
        <v>8347</v>
      </c>
      <c r="E11" s="11"/>
      <c r="F11" s="12"/>
      <c r="G11" s="12">
        <v>0</v>
      </c>
      <c r="H11" s="13">
        <v>0</v>
      </c>
      <c r="I11" s="14">
        <v>0</v>
      </c>
      <c r="J11" s="14">
        <v>0</v>
      </c>
      <c r="K11" s="13"/>
      <c r="L11" s="14"/>
      <c r="M11" s="14"/>
      <c r="N11" s="15"/>
      <c r="O11" s="5"/>
      <c r="P11" s="10" t="s">
        <v>15</v>
      </c>
      <c r="Q11" s="11">
        <v>4675</v>
      </c>
      <c r="R11" s="12">
        <v>379</v>
      </c>
      <c r="S11" s="12">
        <v>1104</v>
      </c>
      <c r="T11" s="12">
        <v>6158</v>
      </c>
      <c r="U11" s="11">
        <v>0</v>
      </c>
      <c r="V11" s="12">
        <v>0</v>
      </c>
      <c r="W11" s="12">
        <v>0</v>
      </c>
      <c r="X11" s="12">
        <v>0</v>
      </c>
      <c r="Y11" s="16">
        <v>0</v>
      </c>
      <c r="Z11" s="17">
        <v>0</v>
      </c>
      <c r="AA11" s="17">
        <v>0</v>
      </c>
      <c r="AB11" s="16"/>
      <c r="AC11" s="17"/>
      <c r="AD11" s="17"/>
      <c r="AE11" s="15"/>
      <c r="AF11" s="5"/>
    </row>
    <row r="12" spans="1:32" ht="24.95" customHeight="1" x14ac:dyDescent="0.15">
      <c r="A12" s="10" t="s">
        <v>16</v>
      </c>
      <c r="B12" s="11">
        <v>6077</v>
      </c>
      <c r="C12" s="12">
        <v>3125</v>
      </c>
      <c r="D12" s="12">
        <v>9202</v>
      </c>
      <c r="E12" s="11"/>
      <c r="F12" s="12"/>
      <c r="G12" s="12">
        <v>0</v>
      </c>
      <c r="H12" s="13">
        <v>0</v>
      </c>
      <c r="I12" s="14">
        <v>0</v>
      </c>
      <c r="J12" s="14">
        <v>0</v>
      </c>
      <c r="K12" s="13"/>
      <c r="L12" s="14"/>
      <c r="M12" s="14"/>
      <c r="N12" s="15"/>
      <c r="O12" s="5"/>
      <c r="P12" s="10" t="s">
        <v>16</v>
      </c>
      <c r="Q12" s="11">
        <v>5249</v>
      </c>
      <c r="R12" s="12">
        <v>415</v>
      </c>
      <c r="S12" s="12">
        <v>1185</v>
      </c>
      <c r="T12" s="12">
        <v>6849</v>
      </c>
      <c r="U12" s="11">
        <v>0</v>
      </c>
      <c r="V12" s="12">
        <v>0</v>
      </c>
      <c r="W12" s="12">
        <v>0</v>
      </c>
      <c r="X12" s="12">
        <v>0</v>
      </c>
      <c r="Y12" s="16">
        <v>0</v>
      </c>
      <c r="Z12" s="17">
        <v>0</v>
      </c>
      <c r="AA12" s="17">
        <v>0</v>
      </c>
      <c r="AB12" s="16"/>
      <c r="AC12" s="17"/>
      <c r="AD12" s="17"/>
      <c r="AE12" s="15"/>
      <c r="AF12" s="5"/>
    </row>
    <row r="13" spans="1:32" ht="24.95" customHeight="1" x14ac:dyDescent="0.15">
      <c r="A13" s="10" t="s">
        <v>17</v>
      </c>
      <c r="B13" s="11">
        <v>4663</v>
      </c>
      <c r="C13" s="12">
        <v>2234</v>
      </c>
      <c r="D13" s="12">
        <v>6897</v>
      </c>
      <c r="E13" s="11"/>
      <c r="F13" s="12"/>
      <c r="G13" s="12">
        <v>0</v>
      </c>
      <c r="H13" s="13">
        <v>0</v>
      </c>
      <c r="I13" s="14">
        <v>0</v>
      </c>
      <c r="J13" s="14">
        <v>0</v>
      </c>
      <c r="K13" s="13"/>
      <c r="L13" s="14"/>
      <c r="M13" s="14"/>
      <c r="N13" s="15"/>
      <c r="O13" s="5"/>
      <c r="P13" s="10" t="s">
        <v>17</v>
      </c>
      <c r="Q13" s="11">
        <v>3899</v>
      </c>
      <c r="R13" s="12">
        <v>309</v>
      </c>
      <c r="S13" s="12">
        <v>900</v>
      </c>
      <c r="T13" s="12">
        <v>5108</v>
      </c>
      <c r="U13" s="11">
        <v>0</v>
      </c>
      <c r="V13" s="12">
        <v>0</v>
      </c>
      <c r="W13" s="12">
        <v>0</v>
      </c>
      <c r="X13" s="12">
        <v>0</v>
      </c>
      <c r="Y13" s="16">
        <v>0</v>
      </c>
      <c r="Z13" s="17">
        <v>0</v>
      </c>
      <c r="AA13" s="17">
        <v>0</v>
      </c>
      <c r="AB13" s="16"/>
      <c r="AC13" s="17"/>
      <c r="AD13" s="17"/>
      <c r="AE13" s="15"/>
      <c r="AF13" s="5"/>
    </row>
    <row r="14" spans="1:32" ht="24.95" customHeight="1" x14ac:dyDescent="0.15">
      <c r="A14" s="10" t="s">
        <v>18</v>
      </c>
      <c r="B14" s="11">
        <v>5651</v>
      </c>
      <c r="C14" s="12">
        <v>2790</v>
      </c>
      <c r="D14" s="12">
        <v>8441</v>
      </c>
      <c r="E14" s="11"/>
      <c r="F14" s="12"/>
      <c r="G14" s="12">
        <v>0</v>
      </c>
      <c r="H14" s="13">
        <v>0</v>
      </c>
      <c r="I14" s="14">
        <v>0</v>
      </c>
      <c r="J14" s="14">
        <v>0</v>
      </c>
      <c r="K14" s="13"/>
      <c r="L14" s="14"/>
      <c r="M14" s="14"/>
      <c r="N14" s="15"/>
      <c r="O14" s="5"/>
      <c r="P14" s="10" t="s">
        <v>18</v>
      </c>
      <c r="Q14" s="11">
        <v>5098</v>
      </c>
      <c r="R14" s="12">
        <v>418</v>
      </c>
      <c r="S14" s="12">
        <v>1202</v>
      </c>
      <c r="T14" s="12">
        <v>6718</v>
      </c>
      <c r="U14" s="11">
        <v>0</v>
      </c>
      <c r="V14" s="12">
        <v>0</v>
      </c>
      <c r="W14" s="12">
        <v>0</v>
      </c>
      <c r="X14" s="12">
        <v>0</v>
      </c>
      <c r="Y14" s="16">
        <v>0</v>
      </c>
      <c r="Z14" s="17">
        <v>0</v>
      </c>
      <c r="AA14" s="17">
        <v>0</v>
      </c>
      <c r="AB14" s="16"/>
      <c r="AC14" s="17"/>
      <c r="AD14" s="17"/>
      <c r="AE14" s="15"/>
      <c r="AF14" s="5"/>
    </row>
    <row r="15" spans="1:32" ht="24.95" customHeight="1" x14ac:dyDescent="0.15">
      <c r="A15" s="10" t="s">
        <v>19</v>
      </c>
      <c r="B15" s="11">
        <v>6155</v>
      </c>
      <c r="C15" s="12">
        <v>3131</v>
      </c>
      <c r="D15" s="12">
        <v>9286</v>
      </c>
      <c r="E15" s="11"/>
      <c r="F15" s="12"/>
      <c r="G15" s="12">
        <v>0</v>
      </c>
      <c r="H15" s="13">
        <v>0</v>
      </c>
      <c r="I15" s="14">
        <v>0</v>
      </c>
      <c r="J15" s="14">
        <v>0</v>
      </c>
      <c r="K15" s="13"/>
      <c r="L15" s="14"/>
      <c r="M15" s="14"/>
      <c r="N15" s="15"/>
      <c r="O15" s="5"/>
      <c r="P15" s="10" t="s">
        <v>19</v>
      </c>
      <c r="Q15" s="11">
        <v>5191</v>
      </c>
      <c r="R15" s="12">
        <v>474</v>
      </c>
      <c r="S15" s="12">
        <v>1168</v>
      </c>
      <c r="T15" s="12">
        <v>6833</v>
      </c>
      <c r="U15" s="11">
        <v>0</v>
      </c>
      <c r="V15" s="12">
        <v>0</v>
      </c>
      <c r="W15" s="12">
        <v>0</v>
      </c>
      <c r="X15" s="12">
        <v>0</v>
      </c>
      <c r="Y15" s="16">
        <v>0</v>
      </c>
      <c r="Z15" s="17">
        <v>0</v>
      </c>
      <c r="AA15" s="17">
        <v>0</v>
      </c>
      <c r="AB15" s="16"/>
      <c r="AC15" s="17"/>
      <c r="AD15" s="17"/>
      <c r="AE15" s="15"/>
      <c r="AF15" s="5"/>
    </row>
    <row r="16" spans="1:32" ht="24.95" customHeight="1" x14ac:dyDescent="0.15">
      <c r="A16" s="10" t="s">
        <v>20</v>
      </c>
      <c r="B16" s="11">
        <v>5720</v>
      </c>
      <c r="C16" s="12">
        <v>3436</v>
      </c>
      <c r="D16" s="12">
        <v>9156</v>
      </c>
      <c r="E16" s="11"/>
      <c r="F16" s="12"/>
      <c r="G16" s="12">
        <v>0</v>
      </c>
      <c r="H16" s="13">
        <v>0</v>
      </c>
      <c r="I16" s="14">
        <v>0</v>
      </c>
      <c r="J16" s="14">
        <v>0</v>
      </c>
      <c r="K16" s="13"/>
      <c r="L16" s="14"/>
      <c r="M16" s="14"/>
      <c r="N16" s="15"/>
      <c r="O16" s="5"/>
      <c r="P16" s="10" t="s">
        <v>20</v>
      </c>
      <c r="Q16" s="11">
        <v>4679</v>
      </c>
      <c r="R16" s="12">
        <v>401</v>
      </c>
      <c r="S16" s="12">
        <v>1058</v>
      </c>
      <c r="T16" s="12">
        <v>6138</v>
      </c>
      <c r="U16" s="11">
        <v>0</v>
      </c>
      <c r="V16" s="12">
        <v>0</v>
      </c>
      <c r="W16" s="12">
        <v>0</v>
      </c>
      <c r="X16" s="12">
        <v>0</v>
      </c>
      <c r="Y16" s="16">
        <v>0</v>
      </c>
      <c r="Z16" s="17">
        <v>0</v>
      </c>
      <c r="AA16" s="17">
        <v>0</v>
      </c>
      <c r="AB16" s="16"/>
      <c r="AC16" s="17"/>
      <c r="AD16" s="17"/>
      <c r="AE16" s="15"/>
      <c r="AF16" s="5"/>
    </row>
    <row r="17" spans="1:32" ht="24.95" customHeight="1" thickBot="1" x14ac:dyDescent="0.2">
      <c r="A17" s="18" t="s">
        <v>21</v>
      </c>
      <c r="B17" s="19">
        <v>5376</v>
      </c>
      <c r="C17" s="20">
        <v>3184</v>
      </c>
      <c r="D17" s="20">
        <v>8560</v>
      </c>
      <c r="E17" s="19"/>
      <c r="F17" s="20"/>
      <c r="G17" s="21">
        <v>0</v>
      </c>
      <c r="H17" s="22">
        <v>0</v>
      </c>
      <c r="I17" s="23">
        <v>0</v>
      </c>
      <c r="J17" s="23">
        <v>0</v>
      </c>
      <c r="K17" s="22"/>
      <c r="L17" s="23"/>
      <c r="M17" s="23"/>
      <c r="N17" s="24"/>
      <c r="O17" s="5"/>
      <c r="P17" s="18" t="s">
        <v>21</v>
      </c>
      <c r="Q17" s="19">
        <v>4920</v>
      </c>
      <c r="R17" s="20">
        <v>390</v>
      </c>
      <c r="S17" s="20">
        <v>1154</v>
      </c>
      <c r="T17" s="20">
        <v>6464</v>
      </c>
      <c r="U17" s="19">
        <v>0</v>
      </c>
      <c r="V17" s="20">
        <v>0</v>
      </c>
      <c r="W17" s="20">
        <v>0</v>
      </c>
      <c r="X17" s="20">
        <v>0</v>
      </c>
      <c r="Y17" s="25">
        <v>0</v>
      </c>
      <c r="Z17" s="26">
        <v>0</v>
      </c>
      <c r="AA17" s="26">
        <v>0</v>
      </c>
      <c r="AB17" s="27"/>
      <c r="AC17" s="28"/>
      <c r="AD17" s="28"/>
      <c r="AE17" s="29"/>
      <c r="AF17" s="5"/>
    </row>
    <row r="18" spans="1:32" ht="24.95" customHeight="1" thickTop="1" x14ac:dyDescent="0.15">
      <c r="A18" s="10" t="s">
        <v>22</v>
      </c>
      <c r="B18" s="11">
        <v>64903</v>
      </c>
      <c r="C18" s="12">
        <v>33720</v>
      </c>
      <c r="D18" s="12">
        <v>98623</v>
      </c>
      <c r="E18" s="11">
        <v>5223</v>
      </c>
      <c r="F18" s="12">
        <v>3651</v>
      </c>
      <c r="G18" s="30">
        <v>8874</v>
      </c>
      <c r="H18" s="13">
        <v>8.0473938030599504E-2</v>
      </c>
      <c r="I18" s="14">
        <v>0.10827402135231316</v>
      </c>
      <c r="J18" s="14">
        <v>8.9979010981211277E-2</v>
      </c>
      <c r="K18" s="13"/>
      <c r="L18" s="14"/>
      <c r="M18" s="14"/>
      <c r="N18" s="6"/>
      <c r="O18" s="5"/>
      <c r="P18" s="10" t="s">
        <v>22</v>
      </c>
      <c r="Q18" s="11">
        <v>55807</v>
      </c>
      <c r="R18" s="12">
        <v>4562</v>
      </c>
      <c r="S18" s="12">
        <v>12449</v>
      </c>
      <c r="T18" s="12">
        <v>72818</v>
      </c>
      <c r="U18" s="11">
        <v>4276</v>
      </c>
      <c r="V18" s="12">
        <v>330</v>
      </c>
      <c r="W18" s="12">
        <v>1491</v>
      </c>
      <c r="X18" s="12">
        <v>6097</v>
      </c>
      <c r="Y18" s="16">
        <v>1.1544276457883369</v>
      </c>
      <c r="Z18" s="17">
        <v>1.4018475750577368</v>
      </c>
      <c r="AA18" s="17">
        <v>1.2186687987207676</v>
      </c>
      <c r="AB18" s="16"/>
      <c r="AC18" s="17"/>
      <c r="AD18" s="17"/>
      <c r="AE18" s="6"/>
      <c r="AF18" s="5"/>
    </row>
    <row r="19" spans="1:32" ht="24.95" customHeight="1" x14ac:dyDescent="0.15">
      <c r="N19" s="1" t="s">
        <v>52</v>
      </c>
      <c r="U19" s="31"/>
    </row>
    <row r="20" spans="1:32" ht="24.95" customHeight="1" x14ac:dyDescent="0.15">
      <c r="A20" s="2" t="s">
        <v>23</v>
      </c>
      <c r="P20" s="2" t="s">
        <v>24</v>
      </c>
    </row>
    <row r="21" spans="1:32" ht="24.95" customHeight="1" x14ac:dyDescent="0.15">
      <c r="E21" s="2"/>
      <c r="T21" s="2" t="s">
        <v>25</v>
      </c>
    </row>
    <row r="22" spans="1:32" ht="24.95" customHeight="1" x14ac:dyDescent="0.15"/>
    <row r="23" spans="1:32" ht="24.95" customHeight="1" x14ac:dyDescent="0.15">
      <c r="L23" s="2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4" t="s">
        <v>50</v>
      </c>
      <c r="AD23" s="3"/>
      <c r="AE23" s="3"/>
    </row>
    <row r="24" spans="1:32" ht="24.95" customHeight="1" x14ac:dyDescent="0.15">
      <c r="C24" s="2"/>
      <c r="F24" s="2"/>
      <c r="I24" s="2"/>
      <c r="L24" s="2"/>
      <c r="N24" s="2"/>
      <c r="P24" s="5"/>
      <c r="Q24" s="6"/>
      <c r="R24" s="4" t="s">
        <v>51</v>
      </c>
      <c r="S24" s="3"/>
      <c r="T24" s="3"/>
      <c r="U24" s="6"/>
      <c r="V24" s="4" t="s">
        <v>53</v>
      </c>
      <c r="W24" s="3"/>
      <c r="X24" s="3"/>
      <c r="Y24" s="6"/>
      <c r="Z24" s="4" t="s">
        <v>2</v>
      </c>
      <c r="AA24" s="3"/>
      <c r="AB24" s="6"/>
      <c r="AC24" s="4" t="s">
        <v>3</v>
      </c>
      <c r="AD24" s="3"/>
      <c r="AE24" s="32"/>
      <c r="AF24" s="5"/>
    </row>
    <row r="25" spans="1:32" ht="24.95" customHeight="1" x14ac:dyDescent="0.15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P25" s="8"/>
      <c r="Q25" s="9" t="s">
        <v>5</v>
      </c>
      <c r="R25" s="10" t="s">
        <v>8</v>
      </c>
      <c r="S25" s="10" t="s">
        <v>9</v>
      </c>
      <c r="T25" s="10" t="s">
        <v>7</v>
      </c>
      <c r="U25" s="9" t="s">
        <v>5</v>
      </c>
      <c r="V25" s="10" t="s">
        <v>8</v>
      </c>
      <c r="W25" s="10" t="s">
        <v>9</v>
      </c>
      <c r="X25" s="10" t="s">
        <v>7</v>
      </c>
      <c r="Y25" s="9" t="s">
        <v>5</v>
      </c>
      <c r="Z25" s="10" t="s">
        <v>6</v>
      </c>
      <c r="AA25" s="10" t="s">
        <v>7</v>
      </c>
      <c r="AB25" s="9" t="s">
        <v>5</v>
      </c>
      <c r="AC25" s="10" t="s">
        <v>6</v>
      </c>
      <c r="AD25" s="10" t="s">
        <v>7</v>
      </c>
      <c r="AE25" s="9" t="s">
        <v>26</v>
      </c>
      <c r="AF25" s="5"/>
    </row>
    <row r="26" spans="1:32" ht="24.95" customHeight="1" x14ac:dyDescent="0.15">
      <c r="A26" s="33"/>
      <c r="B26" s="31"/>
      <c r="C26" s="31"/>
      <c r="D26" s="31"/>
      <c r="E26" s="31"/>
      <c r="F26" s="31"/>
      <c r="G26" s="31"/>
      <c r="H26" s="34"/>
      <c r="I26" s="34"/>
      <c r="J26" s="34"/>
      <c r="K26" s="34"/>
      <c r="L26" s="34"/>
      <c r="M26" s="34"/>
      <c r="P26" s="10" t="s">
        <v>10</v>
      </c>
      <c r="Q26" s="11">
        <v>579</v>
      </c>
      <c r="R26" s="12">
        <v>546</v>
      </c>
      <c r="S26" s="12">
        <v>715</v>
      </c>
      <c r="T26" s="12">
        <v>1840</v>
      </c>
      <c r="U26" s="11">
        <v>710</v>
      </c>
      <c r="V26" s="12">
        <v>440</v>
      </c>
      <c r="W26" s="12">
        <v>586</v>
      </c>
      <c r="X26" s="12">
        <v>1736</v>
      </c>
      <c r="Y26" s="16">
        <v>1.226252158894646</v>
      </c>
      <c r="Z26" s="17">
        <v>0.81363996827914353</v>
      </c>
      <c r="AA26" s="17">
        <v>0.94347826086956521</v>
      </c>
      <c r="AB26" s="13">
        <v>0.74035453597497392</v>
      </c>
      <c r="AC26" s="14">
        <v>0.41039999999999999</v>
      </c>
      <c r="AD26" s="14">
        <v>0.50187915582538301</v>
      </c>
      <c r="AE26" s="13">
        <v>0.22162645218945487</v>
      </c>
      <c r="AF26" s="5"/>
    </row>
    <row r="27" spans="1:32" ht="24.95" customHeight="1" x14ac:dyDescent="0.15">
      <c r="A27" s="33"/>
      <c r="B27" s="31"/>
      <c r="C27" s="31"/>
      <c r="D27" s="31"/>
      <c r="E27" s="31"/>
      <c r="F27" s="31"/>
      <c r="G27" s="31"/>
      <c r="H27" s="34"/>
      <c r="I27" s="34"/>
      <c r="J27" s="34"/>
      <c r="K27" s="34"/>
      <c r="L27" s="34"/>
      <c r="M27" s="34"/>
      <c r="P27" s="10" t="s">
        <v>11</v>
      </c>
      <c r="Q27" s="11">
        <v>710</v>
      </c>
      <c r="R27" s="12">
        <v>504</v>
      </c>
      <c r="S27" s="12">
        <v>820</v>
      </c>
      <c r="T27" s="12">
        <v>2034</v>
      </c>
      <c r="U27" s="11">
        <v>0</v>
      </c>
      <c r="V27" s="12">
        <v>0</v>
      </c>
      <c r="W27" s="12">
        <v>0</v>
      </c>
      <c r="X27" s="12">
        <v>0</v>
      </c>
      <c r="Y27" s="16">
        <v>0</v>
      </c>
      <c r="Z27" s="17">
        <v>0</v>
      </c>
      <c r="AA27" s="17">
        <v>0</v>
      </c>
      <c r="AB27" s="16"/>
      <c r="AC27" s="17"/>
      <c r="AD27" s="17"/>
      <c r="AE27" s="13"/>
      <c r="AF27" s="5"/>
    </row>
    <row r="28" spans="1:32" ht="24.95" customHeight="1" x14ac:dyDescent="0.15">
      <c r="A28" s="33"/>
      <c r="B28" s="31"/>
      <c r="C28" s="31"/>
      <c r="D28" s="31"/>
      <c r="E28" s="31"/>
      <c r="F28" s="31"/>
      <c r="G28" s="31"/>
      <c r="H28" s="34"/>
      <c r="I28" s="34"/>
      <c r="J28" s="34"/>
      <c r="K28" s="34"/>
      <c r="L28" s="34"/>
      <c r="M28" s="34"/>
      <c r="P28" s="10" t="s">
        <v>12</v>
      </c>
      <c r="Q28" s="11">
        <v>1075</v>
      </c>
      <c r="R28" s="12">
        <v>557</v>
      </c>
      <c r="S28" s="12">
        <v>864</v>
      </c>
      <c r="T28" s="12">
        <v>2496</v>
      </c>
      <c r="U28" s="11">
        <v>0</v>
      </c>
      <c r="V28" s="12">
        <v>0</v>
      </c>
      <c r="W28" s="12">
        <v>0</v>
      </c>
      <c r="X28" s="12">
        <v>0</v>
      </c>
      <c r="Y28" s="16">
        <v>0</v>
      </c>
      <c r="Z28" s="17">
        <v>0</v>
      </c>
      <c r="AA28" s="17">
        <v>0</v>
      </c>
      <c r="AB28" s="16"/>
      <c r="AC28" s="17"/>
      <c r="AD28" s="17"/>
      <c r="AE28" s="16"/>
      <c r="AF28" s="5"/>
    </row>
    <row r="29" spans="1:32" ht="24.95" customHeight="1" x14ac:dyDescent="0.15">
      <c r="A29" s="33"/>
      <c r="B29" s="31"/>
      <c r="C29" s="31"/>
      <c r="D29" s="31"/>
      <c r="E29" s="31"/>
      <c r="F29" s="31"/>
      <c r="G29" s="31"/>
      <c r="H29" s="34"/>
      <c r="I29" s="34"/>
      <c r="J29" s="34"/>
      <c r="K29" s="34"/>
      <c r="L29" s="34"/>
      <c r="M29" s="34"/>
      <c r="P29" s="10" t="s">
        <v>13</v>
      </c>
      <c r="Q29" s="11">
        <v>785</v>
      </c>
      <c r="R29" s="12">
        <v>469</v>
      </c>
      <c r="S29" s="12">
        <v>843</v>
      </c>
      <c r="T29" s="12">
        <v>2097</v>
      </c>
      <c r="U29" s="11">
        <v>0</v>
      </c>
      <c r="V29" s="12">
        <v>0</v>
      </c>
      <c r="W29" s="12">
        <v>0</v>
      </c>
      <c r="X29" s="12">
        <v>0</v>
      </c>
      <c r="Y29" s="16">
        <v>0</v>
      </c>
      <c r="Z29" s="17">
        <v>0</v>
      </c>
      <c r="AA29" s="17">
        <v>0</v>
      </c>
      <c r="AB29" s="16"/>
      <c r="AC29" s="17"/>
      <c r="AD29" s="17"/>
      <c r="AE29" s="16"/>
      <c r="AF29" s="5"/>
    </row>
    <row r="30" spans="1:32" ht="24.95" customHeight="1" x14ac:dyDescent="0.15">
      <c r="A30" s="33"/>
      <c r="B30" s="31"/>
      <c r="C30" s="31"/>
      <c r="D30" s="31"/>
      <c r="E30" s="31"/>
      <c r="F30" s="31"/>
      <c r="G30" s="31"/>
      <c r="H30" s="34"/>
      <c r="I30" s="34"/>
      <c r="J30" s="34"/>
      <c r="K30" s="34"/>
      <c r="L30" s="34"/>
      <c r="M30" s="34"/>
      <c r="P30" s="10" t="s">
        <v>14</v>
      </c>
      <c r="Q30" s="11">
        <v>797</v>
      </c>
      <c r="R30" s="12">
        <v>377</v>
      </c>
      <c r="S30" s="12">
        <v>700</v>
      </c>
      <c r="T30" s="12">
        <v>1874</v>
      </c>
      <c r="U30" s="11">
        <v>0</v>
      </c>
      <c r="V30" s="12">
        <v>0</v>
      </c>
      <c r="W30" s="12">
        <v>0</v>
      </c>
      <c r="X30" s="12">
        <v>0</v>
      </c>
      <c r="Y30" s="16">
        <v>0</v>
      </c>
      <c r="Z30" s="17">
        <v>0</v>
      </c>
      <c r="AA30" s="17">
        <v>0</v>
      </c>
      <c r="AB30" s="16"/>
      <c r="AC30" s="17"/>
      <c r="AD30" s="17"/>
      <c r="AE30" s="16"/>
      <c r="AF30" s="5"/>
    </row>
    <row r="31" spans="1:32" ht="24.95" customHeight="1" x14ac:dyDescent="0.15">
      <c r="A31" s="33"/>
      <c r="B31" s="31"/>
      <c r="C31" s="31"/>
      <c r="D31" s="31"/>
      <c r="E31" s="31"/>
      <c r="F31" s="31"/>
      <c r="G31" s="31"/>
      <c r="H31" s="34"/>
      <c r="I31" s="34"/>
      <c r="J31" s="34"/>
      <c r="K31" s="34"/>
      <c r="L31" s="34"/>
      <c r="M31" s="34"/>
      <c r="P31" s="10" t="s">
        <v>15</v>
      </c>
      <c r="Q31" s="11">
        <v>812</v>
      </c>
      <c r="R31" s="12">
        <v>766</v>
      </c>
      <c r="S31" s="12">
        <v>687</v>
      </c>
      <c r="T31" s="12">
        <v>2265</v>
      </c>
      <c r="U31" s="11">
        <v>0</v>
      </c>
      <c r="V31" s="12">
        <v>0</v>
      </c>
      <c r="W31" s="12">
        <v>0</v>
      </c>
      <c r="X31" s="12">
        <v>0</v>
      </c>
      <c r="Y31" s="16">
        <v>0</v>
      </c>
      <c r="Z31" s="17">
        <v>0</v>
      </c>
      <c r="AA31" s="17">
        <v>0</v>
      </c>
      <c r="AB31" s="16"/>
      <c r="AC31" s="17"/>
      <c r="AD31" s="17"/>
      <c r="AE31" s="16"/>
      <c r="AF31" s="5"/>
    </row>
    <row r="32" spans="1:32" ht="24.95" customHeight="1" x14ac:dyDescent="0.15">
      <c r="A32" s="33"/>
      <c r="B32" s="31"/>
      <c r="C32" s="31"/>
      <c r="D32" s="31"/>
      <c r="E32" s="31"/>
      <c r="F32" s="31"/>
      <c r="G32" s="31"/>
      <c r="H32" s="34"/>
      <c r="I32" s="34"/>
      <c r="J32" s="34"/>
      <c r="K32" s="34"/>
      <c r="L32" s="34"/>
      <c r="M32" s="34"/>
      <c r="P32" s="10" t="s">
        <v>16</v>
      </c>
      <c r="Q32" s="11">
        <v>905</v>
      </c>
      <c r="R32" s="12">
        <v>762</v>
      </c>
      <c r="S32" s="12">
        <v>791</v>
      </c>
      <c r="T32" s="12">
        <v>2458</v>
      </c>
      <c r="U32" s="11">
        <v>0</v>
      </c>
      <c r="V32" s="12">
        <v>0</v>
      </c>
      <c r="W32" s="12">
        <v>0</v>
      </c>
      <c r="X32" s="12">
        <v>0</v>
      </c>
      <c r="Y32" s="16">
        <v>0</v>
      </c>
      <c r="Z32" s="17">
        <v>0</v>
      </c>
      <c r="AA32" s="17">
        <v>0</v>
      </c>
      <c r="AB32" s="16"/>
      <c r="AC32" s="17"/>
      <c r="AD32" s="17"/>
      <c r="AE32" s="16"/>
      <c r="AF32" s="5"/>
    </row>
    <row r="33" spans="1:32" ht="24.95" customHeight="1" x14ac:dyDescent="0.15">
      <c r="A33" s="33"/>
      <c r="B33" s="31"/>
      <c r="C33" s="31"/>
      <c r="D33" s="31"/>
      <c r="E33" s="31"/>
      <c r="F33" s="31"/>
      <c r="G33" s="31"/>
      <c r="H33" s="34"/>
      <c r="I33" s="34"/>
      <c r="J33" s="34"/>
      <c r="K33" s="34"/>
      <c r="L33" s="34"/>
      <c r="M33" s="34"/>
      <c r="P33" s="10" t="s">
        <v>17</v>
      </c>
      <c r="Q33" s="11">
        <v>818</v>
      </c>
      <c r="R33" s="12">
        <v>739</v>
      </c>
      <c r="S33" s="12">
        <v>590</v>
      </c>
      <c r="T33" s="12">
        <v>2147</v>
      </c>
      <c r="U33" s="11">
        <v>0</v>
      </c>
      <c r="V33" s="12">
        <v>0</v>
      </c>
      <c r="W33" s="12">
        <v>0</v>
      </c>
      <c r="X33" s="12">
        <v>0</v>
      </c>
      <c r="Y33" s="16">
        <v>0</v>
      </c>
      <c r="Z33" s="17">
        <v>0</v>
      </c>
      <c r="AA33" s="17">
        <v>0</v>
      </c>
      <c r="AB33" s="16"/>
      <c r="AC33" s="17"/>
      <c r="AD33" s="17"/>
      <c r="AE33" s="16"/>
      <c r="AF33" s="5"/>
    </row>
    <row r="34" spans="1:32" ht="24.95" customHeight="1" x14ac:dyDescent="0.15">
      <c r="A34" s="33"/>
      <c r="B34" s="31"/>
      <c r="C34" s="31"/>
      <c r="D34" s="31"/>
      <c r="E34" s="31"/>
      <c r="F34" s="31"/>
      <c r="G34" s="31"/>
      <c r="H34" s="34"/>
      <c r="I34" s="34"/>
      <c r="J34" s="34"/>
      <c r="K34" s="34"/>
      <c r="L34" s="34"/>
      <c r="M34" s="34"/>
      <c r="P34" s="10" t="s">
        <v>18</v>
      </c>
      <c r="Q34" s="11">
        <v>931</v>
      </c>
      <c r="R34" s="12">
        <v>547</v>
      </c>
      <c r="S34" s="12">
        <v>719</v>
      </c>
      <c r="T34" s="12">
        <v>2197</v>
      </c>
      <c r="U34" s="11">
        <v>0</v>
      </c>
      <c r="V34" s="12">
        <v>0</v>
      </c>
      <c r="W34" s="12">
        <v>0</v>
      </c>
      <c r="X34" s="12">
        <v>0</v>
      </c>
      <c r="Y34" s="16">
        <v>0</v>
      </c>
      <c r="Z34" s="17">
        <v>0</v>
      </c>
      <c r="AA34" s="17">
        <v>0</v>
      </c>
      <c r="AB34" s="16"/>
      <c r="AC34" s="17"/>
      <c r="AD34" s="17"/>
      <c r="AE34" s="16"/>
      <c r="AF34" s="5"/>
    </row>
    <row r="35" spans="1:32" ht="24.95" customHeight="1" x14ac:dyDescent="0.15">
      <c r="A35" s="33"/>
      <c r="B35" s="31"/>
      <c r="C35" s="31"/>
      <c r="D35" s="31"/>
      <c r="E35" s="31"/>
      <c r="F35" s="31"/>
      <c r="G35" s="31"/>
      <c r="H35" s="34"/>
      <c r="I35" s="34"/>
      <c r="J35" s="34"/>
      <c r="K35" s="34"/>
      <c r="L35" s="34"/>
      <c r="M35" s="34"/>
      <c r="P35" s="10" t="s">
        <v>19</v>
      </c>
      <c r="Q35" s="11">
        <v>954</v>
      </c>
      <c r="R35" s="12">
        <v>612</v>
      </c>
      <c r="S35" s="12">
        <v>650</v>
      </c>
      <c r="T35" s="12">
        <v>2216</v>
      </c>
      <c r="U35" s="11">
        <v>0</v>
      </c>
      <c r="V35" s="12">
        <v>0</v>
      </c>
      <c r="W35" s="12">
        <v>0</v>
      </c>
      <c r="X35" s="12">
        <v>0</v>
      </c>
      <c r="Y35" s="16">
        <v>0</v>
      </c>
      <c r="Z35" s="17">
        <v>0</v>
      </c>
      <c r="AA35" s="17">
        <v>0</v>
      </c>
      <c r="AB35" s="16"/>
      <c r="AC35" s="17"/>
      <c r="AD35" s="17"/>
      <c r="AE35" s="16"/>
      <c r="AF35" s="5"/>
    </row>
    <row r="36" spans="1:32" ht="24.95" customHeight="1" x14ac:dyDescent="0.15">
      <c r="A36" s="33"/>
      <c r="B36" s="31"/>
      <c r="C36" s="31"/>
      <c r="D36" s="31"/>
      <c r="E36" s="31"/>
      <c r="F36" s="31"/>
      <c r="G36" s="31"/>
      <c r="H36" s="34"/>
      <c r="I36" s="34"/>
      <c r="J36" s="34"/>
      <c r="K36" s="34"/>
      <c r="L36" s="34"/>
      <c r="M36" s="34"/>
      <c r="P36" s="10" t="s">
        <v>20</v>
      </c>
      <c r="Q36" s="11">
        <v>1000</v>
      </c>
      <c r="R36" s="12">
        <v>624</v>
      </c>
      <c r="S36" s="12">
        <v>645</v>
      </c>
      <c r="T36" s="12">
        <v>2269</v>
      </c>
      <c r="U36" s="11">
        <v>0</v>
      </c>
      <c r="V36" s="12">
        <v>0</v>
      </c>
      <c r="W36" s="12">
        <v>0</v>
      </c>
      <c r="X36" s="12">
        <v>0</v>
      </c>
      <c r="Y36" s="16">
        <v>0</v>
      </c>
      <c r="Z36" s="17">
        <v>0</v>
      </c>
      <c r="AA36" s="17">
        <v>0</v>
      </c>
      <c r="AB36" s="16"/>
      <c r="AC36" s="17"/>
      <c r="AD36" s="17"/>
      <c r="AE36" s="16"/>
      <c r="AF36" s="5"/>
    </row>
    <row r="37" spans="1:32" ht="24.95" customHeight="1" thickBot="1" x14ac:dyDescent="0.2">
      <c r="A37" s="33"/>
      <c r="B37" s="31"/>
      <c r="C37" s="31"/>
      <c r="D37" s="31"/>
      <c r="E37" s="31"/>
      <c r="F37" s="31"/>
      <c r="G37" s="31"/>
      <c r="H37" s="34"/>
      <c r="I37" s="34"/>
      <c r="J37" s="34"/>
      <c r="K37" s="34"/>
      <c r="L37" s="34"/>
      <c r="M37" s="34"/>
      <c r="P37" s="18" t="s">
        <v>21</v>
      </c>
      <c r="Q37" s="19">
        <v>959</v>
      </c>
      <c r="R37" s="20">
        <v>1405</v>
      </c>
      <c r="S37" s="20">
        <v>1095</v>
      </c>
      <c r="T37" s="20">
        <v>3459</v>
      </c>
      <c r="U37" s="19">
        <v>0</v>
      </c>
      <c r="V37" s="20">
        <v>0</v>
      </c>
      <c r="W37" s="20">
        <v>0</v>
      </c>
      <c r="X37" s="20">
        <v>0</v>
      </c>
      <c r="Y37" s="27">
        <v>0</v>
      </c>
      <c r="Z37" s="28">
        <v>0</v>
      </c>
      <c r="AA37" s="28">
        <v>0</v>
      </c>
      <c r="AB37" s="27"/>
      <c r="AC37" s="28"/>
      <c r="AD37" s="35"/>
      <c r="AE37" s="36"/>
      <c r="AF37" s="5"/>
    </row>
    <row r="38" spans="1:32" ht="24.95" customHeight="1" thickTop="1" x14ac:dyDescent="0.15">
      <c r="A38" s="33"/>
      <c r="B38" s="31"/>
      <c r="C38" s="31"/>
      <c r="D38" s="31"/>
      <c r="E38" s="31"/>
      <c r="F38" s="31"/>
      <c r="G38" s="31"/>
      <c r="H38" s="34"/>
      <c r="I38" s="34"/>
      <c r="J38" s="34"/>
      <c r="K38" s="37"/>
      <c r="L38" s="37"/>
      <c r="M38" s="37"/>
      <c r="P38" s="10" t="s">
        <v>22</v>
      </c>
      <c r="Q38" s="11">
        <v>10325</v>
      </c>
      <c r="R38" s="12">
        <v>7908</v>
      </c>
      <c r="S38" s="12">
        <v>9119</v>
      </c>
      <c r="T38" s="12">
        <v>27352</v>
      </c>
      <c r="U38" s="11">
        <v>710</v>
      </c>
      <c r="V38" s="12">
        <v>440</v>
      </c>
      <c r="W38" s="12">
        <v>586</v>
      </c>
      <c r="X38" s="12">
        <v>1736</v>
      </c>
      <c r="Y38" s="16">
        <v>1.226252158894646</v>
      </c>
      <c r="Z38" s="17">
        <v>0.81363996827914353</v>
      </c>
      <c r="AA38" s="17">
        <v>0.94347826086956521</v>
      </c>
      <c r="AB38" s="38"/>
      <c r="AC38" s="39"/>
      <c r="AD38" s="39"/>
      <c r="AE38" s="16">
        <v>0.22162645218945487</v>
      </c>
      <c r="AF38" s="5"/>
    </row>
    <row r="39" spans="1:32" ht="24.95" customHeight="1" x14ac:dyDescent="0.15">
      <c r="N39" s="2"/>
    </row>
    <row r="40" spans="1:32" ht="24.95" customHeight="1" x14ac:dyDescent="0.15">
      <c r="A40" s="2"/>
      <c r="P40" s="2" t="s">
        <v>24</v>
      </c>
    </row>
    <row r="41" spans="1:32" ht="24.95" customHeight="1" x14ac:dyDescent="0.15">
      <c r="E41" s="2"/>
      <c r="T41" s="2" t="s">
        <v>27</v>
      </c>
    </row>
    <row r="42" spans="1:32" ht="24.95" customHeight="1" x14ac:dyDescent="0.15"/>
    <row r="43" spans="1:32" ht="24.95" customHeight="1" x14ac:dyDescent="0.15">
      <c r="L43" s="2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4" t="s">
        <v>50</v>
      </c>
      <c r="AD43" s="3"/>
      <c r="AE43" s="3"/>
    </row>
    <row r="44" spans="1:32" ht="24.95" customHeight="1" x14ac:dyDescent="0.15">
      <c r="C44" s="2"/>
      <c r="F44" s="2"/>
      <c r="I44" s="2"/>
      <c r="L44" s="2"/>
      <c r="N44" s="2"/>
      <c r="P44" s="5"/>
      <c r="Q44" s="6"/>
      <c r="R44" s="4" t="s">
        <v>51</v>
      </c>
      <c r="S44" s="3"/>
      <c r="T44" s="3"/>
      <c r="U44" s="6"/>
      <c r="V44" s="4" t="s">
        <v>53</v>
      </c>
      <c r="W44" s="3"/>
      <c r="X44" s="3"/>
      <c r="Y44" s="6"/>
      <c r="Z44" s="4" t="s">
        <v>2</v>
      </c>
      <c r="AA44" s="3"/>
      <c r="AB44" s="6"/>
      <c r="AC44" s="4" t="s">
        <v>3</v>
      </c>
      <c r="AD44" s="3"/>
      <c r="AE44" s="32"/>
      <c r="AF44" s="5"/>
    </row>
    <row r="45" spans="1:32" ht="24.95" customHeight="1" x14ac:dyDescent="0.15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P45" s="8"/>
      <c r="Q45" s="9" t="s">
        <v>5</v>
      </c>
      <c r="R45" s="10" t="s">
        <v>8</v>
      </c>
      <c r="S45" s="10" t="s">
        <v>9</v>
      </c>
      <c r="T45" s="10" t="s">
        <v>7</v>
      </c>
      <c r="U45" s="9" t="s">
        <v>5</v>
      </c>
      <c r="V45" s="10" t="s">
        <v>8</v>
      </c>
      <c r="W45" s="10" t="s">
        <v>9</v>
      </c>
      <c r="X45" s="10" t="s">
        <v>7</v>
      </c>
      <c r="Y45" s="9" t="s">
        <v>5</v>
      </c>
      <c r="Z45" s="10" t="s">
        <v>6</v>
      </c>
      <c r="AA45" s="10" t="s">
        <v>7</v>
      </c>
      <c r="AB45" s="9" t="s">
        <v>5</v>
      </c>
      <c r="AC45" s="10" t="s">
        <v>6</v>
      </c>
      <c r="AD45" s="10" t="s">
        <v>7</v>
      </c>
      <c r="AE45" s="6"/>
      <c r="AF45" s="5"/>
    </row>
    <row r="46" spans="1:32" ht="24.95" customHeight="1" x14ac:dyDescent="0.15">
      <c r="A46" s="33"/>
      <c r="B46" s="31"/>
      <c r="C46" s="31"/>
      <c r="D46" s="31"/>
      <c r="E46" s="31"/>
      <c r="F46" s="31"/>
      <c r="G46" s="31"/>
      <c r="H46" s="34"/>
      <c r="I46" s="34"/>
      <c r="J46" s="34"/>
      <c r="K46" s="34"/>
      <c r="L46" s="34"/>
      <c r="M46" s="34"/>
      <c r="P46" s="10" t="s">
        <v>10</v>
      </c>
      <c r="Q46" s="11">
        <v>4283</v>
      </c>
      <c r="R46" s="12">
        <v>888</v>
      </c>
      <c r="S46" s="12">
        <v>1672</v>
      </c>
      <c r="T46" s="12">
        <v>6843</v>
      </c>
      <c r="U46" s="11">
        <v>4986</v>
      </c>
      <c r="V46" s="12">
        <v>770</v>
      </c>
      <c r="W46" s="12">
        <v>2077</v>
      </c>
      <c r="X46" s="12">
        <v>7833</v>
      </c>
      <c r="Y46" s="16">
        <v>1.1641372869484006</v>
      </c>
      <c r="Z46" s="17">
        <v>1.112109375</v>
      </c>
      <c r="AA46" s="17">
        <v>1.1446733888645331</v>
      </c>
      <c r="AB46" s="16">
        <v>0.84810341894880081</v>
      </c>
      <c r="AC46" s="17">
        <v>0.70400593471810091</v>
      </c>
      <c r="AD46" s="17">
        <v>0.78937821223420335</v>
      </c>
      <c r="AE46" s="6"/>
      <c r="AF46" s="5"/>
    </row>
    <row r="47" spans="1:32" ht="24.95" customHeight="1" x14ac:dyDescent="0.15">
      <c r="A47" s="33"/>
      <c r="B47" s="31"/>
      <c r="C47" s="31"/>
      <c r="D47" s="31"/>
      <c r="E47" s="31"/>
      <c r="F47" s="31"/>
      <c r="G47" s="31"/>
      <c r="H47" s="34"/>
      <c r="I47" s="34"/>
      <c r="J47" s="34"/>
      <c r="K47" s="34"/>
      <c r="L47" s="34"/>
      <c r="M47" s="34"/>
      <c r="P47" s="10" t="s">
        <v>11</v>
      </c>
      <c r="Q47" s="11">
        <v>5054</v>
      </c>
      <c r="R47" s="12">
        <v>862</v>
      </c>
      <c r="S47" s="12">
        <v>1737</v>
      </c>
      <c r="T47" s="12">
        <v>7653</v>
      </c>
      <c r="U47" s="11">
        <v>0</v>
      </c>
      <c r="V47" s="12">
        <v>0</v>
      </c>
      <c r="W47" s="12">
        <v>0</v>
      </c>
      <c r="X47" s="12">
        <v>0</v>
      </c>
      <c r="Y47" s="16">
        <v>0</v>
      </c>
      <c r="Z47" s="17">
        <v>0</v>
      </c>
      <c r="AA47" s="17">
        <v>0</v>
      </c>
      <c r="AB47" s="16">
        <v>0</v>
      </c>
      <c r="AC47" s="17">
        <v>0</v>
      </c>
      <c r="AD47" s="17">
        <v>0</v>
      </c>
      <c r="AE47" s="6"/>
      <c r="AF47" s="5"/>
    </row>
    <row r="48" spans="1:32" ht="24.95" customHeight="1" x14ac:dyDescent="0.15">
      <c r="A48" s="33"/>
      <c r="B48" s="31"/>
      <c r="C48" s="31"/>
      <c r="D48" s="31"/>
      <c r="E48" s="31"/>
      <c r="F48" s="31"/>
      <c r="G48" s="31"/>
      <c r="H48" s="34"/>
      <c r="I48" s="34"/>
      <c r="J48" s="34"/>
      <c r="K48" s="34"/>
      <c r="L48" s="34"/>
      <c r="M48" s="34"/>
      <c r="P48" s="10" t="s">
        <v>12</v>
      </c>
      <c r="Q48" s="11">
        <v>6067</v>
      </c>
      <c r="R48" s="12">
        <v>961</v>
      </c>
      <c r="S48" s="12">
        <v>1826</v>
      </c>
      <c r="T48" s="12">
        <v>8854</v>
      </c>
      <c r="U48" s="11">
        <v>0</v>
      </c>
      <c r="V48" s="12">
        <v>0</v>
      </c>
      <c r="W48" s="12">
        <v>0</v>
      </c>
      <c r="X48" s="12">
        <v>0</v>
      </c>
      <c r="Y48" s="16">
        <v>0</v>
      </c>
      <c r="Z48" s="17">
        <v>0</v>
      </c>
      <c r="AA48" s="17">
        <v>0</v>
      </c>
      <c r="AB48" s="16"/>
      <c r="AC48" s="17"/>
      <c r="AD48" s="17"/>
      <c r="AE48" s="6"/>
      <c r="AF48" s="5"/>
    </row>
    <row r="49" spans="1:32" ht="24.95" customHeight="1" x14ac:dyDescent="0.15">
      <c r="A49" s="33"/>
      <c r="B49" s="31"/>
      <c r="C49" s="31"/>
      <c r="D49" s="31"/>
      <c r="E49" s="31"/>
      <c r="F49" s="31"/>
      <c r="G49" s="31"/>
      <c r="H49" s="34"/>
      <c r="I49" s="34"/>
      <c r="J49" s="34"/>
      <c r="K49" s="34"/>
      <c r="L49" s="34"/>
      <c r="M49" s="34"/>
      <c r="P49" s="10" t="s">
        <v>13</v>
      </c>
      <c r="Q49" s="11">
        <v>5497</v>
      </c>
      <c r="R49" s="12">
        <v>774</v>
      </c>
      <c r="S49" s="12">
        <v>1743</v>
      </c>
      <c r="T49" s="12">
        <v>8014</v>
      </c>
      <c r="U49" s="11">
        <v>0</v>
      </c>
      <c r="V49" s="12">
        <v>0</v>
      </c>
      <c r="W49" s="12">
        <v>0</v>
      </c>
      <c r="X49" s="12">
        <v>0</v>
      </c>
      <c r="Y49" s="16">
        <v>0</v>
      </c>
      <c r="Z49" s="17">
        <v>0</v>
      </c>
      <c r="AA49" s="17">
        <v>0</v>
      </c>
      <c r="AB49" s="16"/>
      <c r="AC49" s="17"/>
      <c r="AD49" s="17"/>
      <c r="AE49" s="6"/>
      <c r="AF49" s="5"/>
    </row>
    <row r="50" spans="1:32" ht="24.95" customHeight="1" x14ac:dyDescent="0.15">
      <c r="A50" s="33"/>
      <c r="B50" s="31"/>
      <c r="C50" s="31"/>
      <c r="D50" s="31"/>
      <c r="E50" s="31"/>
      <c r="F50" s="31"/>
      <c r="G50" s="31"/>
      <c r="H50" s="34"/>
      <c r="I50" s="34"/>
      <c r="J50" s="34"/>
      <c r="K50" s="34"/>
      <c r="L50" s="34"/>
      <c r="M50" s="34"/>
      <c r="P50" s="10" t="s">
        <v>14</v>
      </c>
      <c r="Q50" s="11">
        <v>5141</v>
      </c>
      <c r="R50" s="12">
        <v>744</v>
      </c>
      <c r="S50" s="12">
        <v>1642</v>
      </c>
      <c r="T50" s="12">
        <v>7527</v>
      </c>
      <c r="U50" s="11">
        <v>0</v>
      </c>
      <c r="V50" s="12">
        <v>0</v>
      </c>
      <c r="W50" s="12">
        <v>0</v>
      </c>
      <c r="X50" s="12">
        <v>0</v>
      </c>
      <c r="Y50" s="16">
        <v>0</v>
      </c>
      <c r="Z50" s="17">
        <v>0</v>
      </c>
      <c r="AA50" s="17">
        <v>0</v>
      </c>
      <c r="AB50" s="16"/>
      <c r="AC50" s="17"/>
      <c r="AD50" s="17"/>
      <c r="AE50" s="6"/>
      <c r="AF50" s="5"/>
    </row>
    <row r="51" spans="1:32" ht="24.95" customHeight="1" x14ac:dyDescent="0.15">
      <c r="A51" s="33"/>
      <c r="B51" s="31"/>
      <c r="C51" s="31"/>
      <c r="D51" s="31"/>
      <c r="E51" s="31"/>
      <c r="F51" s="31"/>
      <c r="G51" s="31"/>
      <c r="H51" s="34"/>
      <c r="I51" s="34"/>
      <c r="J51" s="34"/>
      <c r="K51" s="34"/>
      <c r="L51" s="34"/>
      <c r="M51" s="34"/>
      <c r="P51" s="10" t="s">
        <v>15</v>
      </c>
      <c r="Q51" s="11">
        <v>5487</v>
      </c>
      <c r="R51" s="12">
        <v>1145</v>
      </c>
      <c r="S51" s="12">
        <v>1791</v>
      </c>
      <c r="T51" s="12">
        <v>8423</v>
      </c>
      <c r="U51" s="11">
        <v>0</v>
      </c>
      <c r="V51" s="12">
        <v>0</v>
      </c>
      <c r="W51" s="12">
        <v>0</v>
      </c>
      <c r="X51" s="12">
        <v>0</v>
      </c>
      <c r="Y51" s="16">
        <v>0</v>
      </c>
      <c r="Z51" s="17">
        <v>0</v>
      </c>
      <c r="AA51" s="17">
        <v>0</v>
      </c>
      <c r="AB51" s="16"/>
      <c r="AC51" s="17"/>
      <c r="AD51" s="17"/>
      <c r="AE51" s="6"/>
      <c r="AF51" s="5"/>
    </row>
    <row r="52" spans="1:32" ht="24.95" customHeight="1" x14ac:dyDescent="0.15">
      <c r="A52" s="33"/>
      <c r="B52" s="31"/>
      <c r="C52" s="31"/>
      <c r="D52" s="31"/>
      <c r="E52" s="31"/>
      <c r="F52" s="31"/>
      <c r="G52" s="31"/>
      <c r="H52" s="34"/>
      <c r="I52" s="34"/>
      <c r="J52" s="34"/>
      <c r="K52" s="34"/>
      <c r="L52" s="34"/>
      <c r="M52" s="34"/>
      <c r="P52" s="10" t="s">
        <v>16</v>
      </c>
      <c r="Q52" s="11">
        <v>6154</v>
      </c>
      <c r="R52" s="12">
        <v>1177</v>
      </c>
      <c r="S52" s="12">
        <v>1976</v>
      </c>
      <c r="T52" s="12">
        <v>9307</v>
      </c>
      <c r="U52" s="11">
        <v>0</v>
      </c>
      <c r="V52" s="12">
        <v>0</v>
      </c>
      <c r="W52" s="12">
        <v>0</v>
      </c>
      <c r="X52" s="12">
        <v>0</v>
      </c>
      <c r="Y52" s="16">
        <v>0</v>
      </c>
      <c r="Z52" s="17">
        <v>0</v>
      </c>
      <c r="AA52" s="17">
        <v>0</v>
      </c>
      <c r="AB52" s="16"/>
      <c r="AC52" s="17"/>
      <c r="AD52" s="17"/>
      <c r="AE52" s="6"/>
      <c r="AF52" s="5"/>
    </row>
    <row r="53" spans="1:32" ht="24.95" customHeight="1" x14ac:dyDescent="0.15">
      <c r="A53" s="33"/>
      <c r="B53" s="31"/>
      <c r="C53" s="31"/>
      <c r="D53" s="31"/>
      <c r="E53" s="31"/>
      <c r="F53" s="31"/>
      <c r="G53" s="31"/>
      <c r="H53" s="34"/>
      <c r="I53" s="34"/>
      <c r="J53" s="34"/>
      <c r="K53" s="34"/>
      <c r="L53" s="34"/>
      <c r="M53" s="34"/>
      <c r="P53" s="10" t="s">
        <v>17</v>
      </c>
      <c r="Q53" s="11">
        <v>4717</v>
      </c>
      <c r="R53" s="12">
        <v>1048</v>
      </c>
      <c r="S53" s="12">
        <v>1490</v>
      </c>
      <c r="T53" s="12">
        <v>7255</v>
      </c>
      <c r="U53" s="11">
        <v>0</v>
      </c>
      <c r="V53" s="12">
        <v>0</v>
      </c>
      <c r="W53" s="12">
        <v>0</v>
      </c>
      <c r="X53" s="12">
        <v>0</v>
      </c>
      <c r="Y53" s="16">
        <v>0</v>
      </c>
      <c r="Z53" s="17">
        <v>0</v>
      </c>
      <c r="AA53" s="17">
        <v>0</v>
      </c>
      <c r="AB53" s="16"/>
      <c r="AC53" s="17"/>
      <c r="AD53" s="17"/>
      <c r="AE53" s="6"/>
      <c r="AF53" s="5"/>
    </row>
    <row r="54" spans="1:32" ht="24.95" customHeight="1" x14ac:dyDescent="0.15">
      <c r="A54" s="33"/>
      <c r="B54" s="31"/>
      <c r="C54" s="31"/>
      <c r="D54" s="31"/>
      <c r="E54" s="31"/>
      <c r="F54" s="31"/>
      <c r="G54" s="31"/>
      <c r="H54" s="34"/>
      <c r="I54" s="34"/>
      <c r="J54" s="34"/>
      <c r="K54" s="34"/>
      <c r="L54" s="34"/>
      <c r="M54" s="34"/>
      <c r="P54" s="10" t="s">
        <v>18</v>
      </c>
      <c r="Q54" s="11">
        <v>6029</v>
      </c>
      <c r="R54" s="12">
        <v>965</v>
      </c>
      <c r="S54" s="12">
        <v>1921</v>
      </c>
      <c r="T54" s="12">
        <v>8915</v>
      </c>
      <c r="U54" s="11">
        <v>0</v>
      </c>
      <c r="V54" s="12">
        <v>0</v>
      </c>
      <c r="W54" s="12">
        <v>0</v>
      </c>
      <c r="X54" s="12">
        <v>0</v>
      </c>
      <c r="Y54" s="16">
        <v>0</v>
      </c>
      <c r="Z54" s="17">
        <v>0</v>
      </c>
      <c r="AA54" s="17">
        <v>0</v>
      </c>
      <c r="AB54" s="16"/>
      <c r="AC54" s="17"/>
      <c r="AD54" s="17"/>
      <c r="AE54" s="6"/>
      <c r="AF54" s="5"/>
    </row>
    <row r="55" spans="1:32" ht="24.95" customHeight="1" x14ac:dyDescent="0.15">
      <c r="A55" s="33"/>
      <c r="B55" s="31"/>
      <c r="C55" s="31"/>
      <c r="D55" s="31"/>
      <c r="E55" s="31"/>
      <c r="F55" s="31"/>
      <c r="G55" s="31"/>
      <c r="H55" s="34"/>
      <c r="I55" s="34"/>
      <c r="J55" s="34"/>
      <c r="K55" s="34"/>
      <c r="L55" s="34"/>
      <c r="M55" s="34"/>
      <c r="P55" s="10" t="s">
        <v>19</v>
      </c>
      <c r="Q55" s="11">
        <v>6145</v>
      </c>
      <c r="R55" s="12">
        <v>1086</v>
      </c>
      <c r="S55" s="12">
        <v>1818</v>
      </c>
      <c r="T55" s="12">
        <v>9049</v>
      </c>
      <c r="U55" s="11">
        <v>0</v>
      </c>
      <c r="V55" s="12">
        <v>0</v>
      </c>
      <c r="W55" s="12">
        <v>0</v>
      </c>
      <c r="X55" s="12">
        <v>0</v>
      </c>
      <c r="Y55" s="16">
        <v>0</v>
      </c>
      <c r="Z55" s="17">
        <v>0</v>
      </c>
      <c r="AA55" s="17">
        <v>0</v>
      </c>
      <c r="AB55" s="16"/>
      <c r="AC55" s="17"/>
      <c r="AD55" s="17"/>
      <c r="AE55" s="6"/>
      <c r="AF55" s="5"/>
    </row>
    <row r="56" spans="1:32" ht="24.95" customHeight="1" x14ac:dyDescent="0.15">
      <c r="A56" s="33"/>
      <c r="B56" s="31"/>
      <c r="C56" s="31"/>
      <c r="D56" s="31"/>
      <c r="E56" s="31"/>
      <c r="F56" s="31"/>
      <c r="G56" s="31"/>
      <c r="H56" s="34"/>
      <c r="I56" s="34"/>
      <c r="J56" s="34"/>
      <c r="K56" s="34"/>
      <c r="L56" s="34"/>
      <c r="M56" s="34"/>
      <c r="P56" s="10" t="s">
        <v>20</v>
      </c>
      <c r="Q56" s="11">
        <v>5679</v>
      </c>
      <c r="R56" s="12">
        <v>1025</v>
      </c>
      <c r="S56" s="12">
        <v>1703</v>
      </c>
      <c r="T56" s="12">
        <v>8407</v>
      </c>
      <c r="U56" s="11">
        <v>0</v>
      </c>
      <c r="V56" s="12">
        <v>0</v>
      </c>
      <c r="W56" s="12">
        <v>0</v>
      </c>
      <c r="X56" s="12">
        <v>0</v>
      </c>
      <c r="Y56" s="16">
        <v>0</v>
      </c>
      <c r="Z56" s="17">
        <v>0</v>
      </c>
      <c r="AA56" s="17">
        <v>0</v>
      </c>
      <c r="AB56" s="16"/>
      <c r="AC56" s="17"/>
      <c r="AD56" s="17"/>
      <c r="AE56" s="6"/>
      <c r="AF56" s="5"/>
    </row>
    <row r="57" spans="1:32" ht="24.95" customHeight="1" thickBot="1" x14ac:dyDescent="0.2">
      <c r="A57" s="33"/>
      <c r="B57" s="31"/>
      <c r="C57" s="31"/>
      <c r="D57" s="31"/>
      <c r="E57" s="31"/>
      <c r="F57" s="31"/>
      <c r="G57" s="31"/>
      <c r="H57" s="34"/>
      <c r="I57" s="34"/>
      <c r="J57" s="34"/>
      <c r="K57" s="34"/>
      <c r="L57" s="34"/>
      <c r="M57" s="34"/>
      <c r="P57" s="18" t="s">
        <v>21</v>
      </c>
      <c r="Q57" s="19">
        <v>5879</v>
      </c>
      <c r="R57" s="20">
        <v>1795</v>
      </c>
      <c r="S57" s="20">
        <v>2249</v>
      </c>
      <c r="T57" s="20">
        <v>9923</v>
      </c>
      <c r="U57" s="19">
        <v>0</v>
      </c>
      <c r="V57" s="20">
        <v>0</v>
      </c>
      <c r="W57" s="20">
        <v>0</v>
      </c>
      <c r="X57" s="20">
        <v>0</v>
      </c>
      <c r="Y57" s="25">
        <v>0</v>
      </c>
      <c r="Z57" s="26">
        <v>0</v>
      </c>
      <c r="AA57" s="26">
        <v>0</v>
      </c>
      <c r="AB57" s="27"/>
      <c r="AC57" s="28"/>
      <c r="AD57" s="35"/>
      <c r="AE57" s="40"/>
      <c r="AF57" s="5"/>
    </row>
    <row r="58" spans="1:32" ht="24.95" customHeight="1" thickTop="1" x14ac:dyDescent="0.15">
      <c r="A58" s="33"/>
      <c r="B58" s="31"/>
      <c r="C58" s="31"/>
      <c r="D58" s="31"/>
      <c r="E58" s="31"/>
      <c r="F58" s="31"/>
      <c r="G58" s="31"/>
      <c r="H58" s="34"/>
      <c r="I58" s="34"/>
      <c r="J58" s="34"/>
      <c r="K58" s="37"/>
      <c r="L58" s="37"/>
      <c r="M58" s="37"/>
      <c r="P58" s="10" t="s">
        <v>22</v>
      </c>
      <c r="Q58" s="11">
        <v>66132</v>
      </c>
      <c r="R58" s="12">
        <v>12470</v>
      </c>
      <c r="S58" s="12">
        <v>21568</v>
      </c>
      <c r="T58" s="41">
        <v>100170</v>
      </c>
      <c r="U58" s="11">
        <v>4986</v>
      </c>
      <c r="V58" s="12">
        <v>770</v>
      </c>
      <c r="W58" s="12">
        <v>2077</v>
      </c>
      <c r="X58" s="42">
        <v>7833</v>
      </c>
      <c r="Y58" s="16">
        <v>1.1641372869484006</v>
      </c>
      <c r="Z58" s="17">
        <v>1.112109375</v>
      </c>
      <c r="AA58" s="17">
        <v>1.1446733888645331</v>
      </c>
      <c r="AB58" s="16"/>
      <c r="AC58" s="17"/>
      <c r="AD58" s="17"/>
      <c r="AE58" s="6"/>
      <c r="AF58" s="5"/>
    </row>
    <row r="59" spans="1:32" ht="24.95" customHeight="1" x14ac:dyDescent="0.15">
      <c r="N59" s="2"/>
    </row>
    <row r="60" spans="1:32" ht="24.95" customHeight="1" x14ac:dyDescent="0.15">
      <c r="A60" s="2"/>
      <c r="P60" s="2" t="s">
        <v>24</v>
      </c>
    </row>
  </sheetData>
  <phoneticPr fontId="3"/>
  <pageMargins left="0.78740157480314965" right="0.78740157480314965" top="0.98425196850393704" bottom="0.59055118110236227" header="0.51181102362204722" footer="0.51181102362204722"/>
  <pageSetup paperSize="9" scale="105" orientation="landscape" horizontalDpi="400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P33"/>
  <sheetViews>
    <sheetView showZeros="0" zoomScaleNormal="100" workbookViewId="0">
      <pane ySplit="1" topLeftCell="A2" activePane="bottomLeft" state="frozen"/>
      <selection pane="bottomLeft" activeCell="A6" sqref="A6"/>
    </sheetView>
  </sheetViews>
  <sheetFormatPr defaultRowHeight="12" x14ac:dyDescent="0.15"/>
  <cols>
    <col min="1" max="16384" width="9" style="45"/>
  </cols>
  <sheetData>
    <row r="2" spans="1:16" x14ac:dyDescent="0.15">
      <c r="A2" s="45" t="s">
        <v>28</v>
      </c>
    </row>
    <row r="3" spans="1:16" x14ac:dyDescent="0.15">
      <c r="P3" s="45" t="s">
        <v>29</v>
      </c>
    </row>
    <row r="4" spans="1:16" ht="12.75" thickBot="1" x14ac:dyDescent="0.2">
      <c r="B4" s="45" t="s">
        <v>30</v>
      </c>
      <c r="G4" s="45" t="s">
        <v>31</v>
      </c>
      <c r="L4" s="45" t="s">
        <v>32</v>
      </c>
    </row>
    <row r="5" spans="1:16" ht="27" customHeight="1" x14ac:dyDescent="0.15">
      <c r="A5" s="43" t="s">
        <v>54</v>
      </c>
      <c r="B5" s="46" t="s">
        <v>33</v>
      </c>
      <c r="C5" s="47" t="s">
        <v>34</v>
      </c>
      <c r="D5" s="47" t="s">
        <v>35</v>
      </c>
      <c r="E5" s="47" t="s">
        <v>36</v>
      </c>
      <c r="F5" s="48" t="s">
        <v>37</v>
      </c>
      <c r="G5" s="46" t="s">
        <v>33</v>
      </c>
      <c r="H5" s="47" t="s">
        <v>34</v>
      </c>
      <c r="I5" s="47" t="s">
        <v>35</v>
      </c>
      <c r="J5" s="47" t="s">
        <v>36</v>
      </c>
      <c r="K5" s="48" t="s">
        <v>37</v>
      </c>
      <c r="L5" s="46" t="s">
        <v>33</v>
      </c>
      <c r="M5" s="47" t="s">
        <v>34</v>
      </c>
      <c r="N5" s="47" t="s">
        <v>35</v>
      </c>
      <c r="O5" s="47" t="s">
        <v>36</v>
      </c>
      <c r="P5" s="48" t="s">
        <v>37</v>
      </c>
    </row>
    <row r="6" spans="1:16" ht="27" customHeight="1" x14ac:dyDescent="0.15">
      <c r="A6" s="44">
        <v>1</v>
      </c>
      <c r="B6" s="49">
        <v>2313</v>
      </c>
      <c r="C6" s="50">
        <v>1872</v>
      </c>
      <c r="D6" s="50">
        <v>546</v>
      </c>
      <c r="E6" s="50">
        <v>1821</v>
      </c>
      <c r="F6" s="51">
        <f>SUM(B6:E6)</f>
        <v>6552</v>
      </c>
      <c r="G6" s="49">
        <v>494</v>
      </c>
      <c r="H6" s="50">
        <v>213</v>
      </c>
      <c r="I6" s="50">
        <v>30</v>
      </c>
      <c r="J6" s="50">
        <v>1026</v>
      </c>
      <c r="K6" s="51">
        <f>SUM(G6:J6)</f>
        <v>1763</v>
      </c>
      <c r="L6" s="49">
        <f t="shared" ref="L6:O17" si="0">B6+G6</f>
        <v>2807</v>
      </c>
      <c r="M6" s="50">
        <f t="shared" si="0"/>
        <v>2085</v>
      </c>
      <c r="N6" s="50">
        <f t="shared" si="0"/>
        <v>576</v>
      </c>
      <c r="O6" s="50">
        <f t="shared" si="0"/>
        <v>2847</v>
      </c>
      <c r="P6" s="51">
        <f>SUM(L6:O6)</f>
        <v>8315</v>
      </c>
    </row>
    <row r="7" spans="1:16" ht="27" customHeight="1" x14ac:dyDescent="0.15">
      <c r="A7" s="44">
        <v>2</v>
      </c>
      <c r="B7" s="49"/>
      <c r="C7" s="50"/>
      <c r="D7" s="50"/>
      <c r="E7" s="50"/>
      <c r="F7" s="51">
        <f>SUM(B7:E7)</f>
        <v>0</v>
      </c>
      <c r="G7" s="49"/>
      <c r="H7" s="50"/>
      <c r="I7" s="50"/>
      <c r="J7" s="50"/>
      <c r="K7" s="51">
        <f>SUM(G7:J7)</f>
        <v>0</v>
      </c>
      <c r="L7" s="49">
        <f t="shared" si="0"/>
        <v>0</v>
      </c>
      <c r="M7" s="50">
        <f t="shared" si="0"/>
        <v>0</v>
      </c>
      <c r="N7" s="50">
        <f t="shared" si="0"/>
        <v>0</v>
      </c>
      <c r="O7" s="50">
        <f t="shared" si="0"/>
        <v>0</v>
      </c>
      <c r="P7" s="51">
        <f>SUM(L7:O7)</f>
        <v>0</v>
      </c>
    </row>
    <row r="8" spans="1:16" ht="27" customHeight="1" x14ac:dyDescent="0.15">
      <c r="A8" s="44">
        <v>3</v>
      </c>
      <c r="B8" s="49"/>
      <c r="C8" s="50"/>
      <c r="D8" s="50"/>
      <c r="E8" s="50"/>
      <c r="F8" s="51">
        <f>SUM(B8:E8)</f>
        <v>0</v>
      </c>
      <c r="G8" s="49"/>
      <c r="H8" s="50"/>
      <c r="I8" s="50"/>
      <c r="J8" s="50"/>
      <c r="K8" s="51">
        <f>SUM(G8:J8)</f>
        <v>0</v>
      </c>
      <c r="L8" s="49">
        <f t="shared" si="0"/>
        <v>0</v>
      </c>
      <c r="M8" s="50">
        <f t="shared" si="0"/>
        <v>0</v>
      </c>
      <c r="N8" s="50">
        <f t="shared" si="0"/>
        <v>0</v>
      </c>
      <c r="O8" s="50">
        <f t="shared" si="0"/>
        <v>0</v>
      </c>
      <c r="P8" s="51">
        <f>SUM(L8:O8)</f>
        <v>0</v>
      </c>
    </row>
    <row r="9" spans="1:16" ht="27" customHeight="1" x14ac:dyDescent="0.15">
      <c r="A9" s="44">
        <v>4</v>
      </c>
      <c r="B9" s="52"/>
      <c r="C9" s="53"/>
      <c r="D9" s="53"/>
      <c r="E9" s="53"/>
      <c r="F9" s="54">
        <f>SUM(B9:E9)</f>
        <v>0</v>
      </c>
      <c r="G9" s="52"/>
      <c r="H9" s="53"/>
      <c r="I9" s="53"/>
      <c r="J9" s="53"/>
      <c r="K9" s="54">
        <f>SUM(G9:J9)</f>
        <v>0</v>
      </c>
      <c r="L9" s="52">
        <f t="shared" si="0"/>
        <v>0</v>
      </c>
      <c r="M9" s="53">
        <f t="shared" si="0"/>
        <v>0</v>
      </c>
      <c r="N9" s="53">
        <f t="shared" si="0"/>
        <v>0</v>
      </c>
      <c r="O9" s="53">
        <f t="shared" si="0"/>
        <v>0</v>
      </c>
      <c r="P9" s="54">
        <f>SUM(L9:O9)</f>
        <v>0</v>
      </c>
    </row>
    <row r="10" spans="1:16" ht="27" customHeight="1" x14ac:dyDescent="0.15">
      <c r="A10" s="44">
        <v>5</v>
      </c>
      <c r="B10" s="52"/>
      <c r="C10" s="53"/>
      <c r="D10" s="53"/>
      <c r="E10" s="53"/>
      <c r="F10" s="54">
        <f t="shared" ref="F10:F18" si="1">SUM(B10:E10)</f>
        <v>0</v>
      </c>
      <c r="G10" s="52"/>
      <c r="H10" s="53"/>
      <c r="I10" s="53"/>
      <c r="J10" s="53"/>
      <c r="K10" s="54">
        <f t="shared" ref="K10:K18" si="2">SUM(G10:J10)</f>
        <v>0</v>
      </c>
      <c r="L10" s="52">
        <f t="shared" si="0"/>
        <v>0</v>
      </c>
      <c r="M10" s="53">
        <f t="shared" si="0"/>
        <v>0</v>
      </c>
      <c r="N10" s="53">
        <f t="shared" si="0"/>
        <v>0</v>
      </c>
      <c r="O10" s="53">
        <f t="shared" si="0"/>
        <v>0</v>
      </c>
      <c r="P10" s="54">
        <f t="shared" ref="P10:P18" si="3">SUM(L10:O10)</f>
        <v>0</v>
      </c>
    </row>
    <row r="11" spans="1:16" ht="27" customHeight="1" x14ac:dyDescent="0.15">
      <c r="A11" s="44">
        <v>6</v>
      </c>
      <c r="B11" s="52"/>
      <c r="C11" s="53"/>
      <c r="D11" s="53"/>
      <c r="E11" s="53"/>
      <c r="F11" s="54">
        <f t="shared" si="1"/>
        <v>0</v>
      </c>
      <c r="G11" s="52"/>
      <c r="H11" s="53"/>
      <c r="I11" s="53"/>
      <c r="J11" s="53"/>
      <c r="K11" s="54">
        <f t="shared" si="2"/>
        <v>0</v>
      </c>
      <c r="L11" s="52">
        <f t="shared" si="0"/>
        <v>0</v>
      </c>
      <c r="M11" s="53">
        <f t="shared" si="0"/>
        <v>0</v>
      </c>
      <c r="N11" s="53">
        <f t="shared" si="0"/>
        <v>0</v>
      </c>
      <c r="O11" s="53">
        <f t="shared" si="0"/>
        <v>0</v>
      </c>
      <c r="P11" s="54">
        <f t="shared" si="3"/>
        <v>0</v>
      </c>
    </row>
    <row r="12" spans="1:16" ht="27" customHeight="1" x14ac:dyDescent="0.15">
      <c r="A12" s="44">
        <v>7</v>
      </c>
      <c r="B12" s="52"/>
      <c r="C12" s="53"/>
      <c r="D12" s="53"/>
      <c r="E12" s="53"/>
      <c r="F12" s="54">
        <f t="shared" si="1"/>
        <v>0</v>
      </c>
      <c r="G12" s="52"/>
      <c r="H12" s="53"/>
      <c r="I12" s="53"/>
      <c r="J12" s="53"/>
      <c r="K12" s="54">
        <f t="shared" si="2"/>
        <v>0</v>
      </c>
      <c r="L12" s="52">
        <f t="shared" si="0"/>
        <v>0</v>
      </c>
      <c r="M12" s="53">
        <f t="shared" si="0"/>
        <v>0</v>
      </c>
      <c r="N12" s="53">
        <f t="shared" si="0"/>
        <v>0</v>
      </c>
      <c r="O12" s="53">
        <f t="shared" si="0"/>
        <v>0</v>
      </c>
      <c r="P12" s="54">
        <f t="shared" si="3"/>
        <v>0</v>
      </c>
    </row>
    <row r="13" spans="1:16" ht="27" customHeight="1" x14ac:dyDescent="0.15">
      <c r="A13" s="44">
        <v>8</v>
      </c>
      <c r="B13" s="52"/>
      <c r="C13" s="53"/>
      <c r="D13" s="53"/>
      <c r="E13" s="53"/>
      <c r="F13" s="54">
        <f t="shared" si="1"/>
        <v>0</v>
      </c>
      <c r="G13" s="52"/>
      <c r="H13" s="53"/>
      <c r="I13" s="53"/>
      <c r="J13" s="53"/>
      <c r="K13" s="54">
        <f t="shared" si="2"/>
        <v>0</v>
      </c>
      <c r="L13" s="52">
        <f t="shared" si="0"/>
        <v>0</v>
      </c>
      <c r="M13" s="53">
        <f t="shared" si="0"/>
        <v>0</v>
      </c>
      <c r="N13" s="53">
        <f t="shared" si="0"/>
        <v>0</v>
      </c>
      <c r="O13" s="53">
        <f t="shared" si="0"/>
        <v>0</v>
      </c>
      <c r="P13" s="54">
        <f t="shared" si="3"/>
        <v>0</v>
      </c>
    </row>
    <row r="14" spans="1:16" ht="27" customHeight="1" x14ac:dyDescent="0.15">
      <c r="A14" s="44">
        <v>9</v>
      </c>
      <c r="B14" s="52"/>
      <c r="C14" s="53"/>
      <c r="D14" s="53"/>
      <c r="E14" s="53"/>
      <c r="F14" s="54">
        <f t="shared" si="1"/>
        <v>0</v>
      </c>
      <c r="G14" s="52"/>
      <c r="H14" s="53"/>
      <c r="I14" s="53"/>
      <c r="J14" s="53"/>
      <c r="K14" s="54">
        <f t="shared" si="2"/>
        <v>0</v>
      </c>
      <c r="L14" s="52">
        <f t="shared" si="0"/>
        <v>0</v>
      </c>
      <c r="M14" s="53">
        <f t="shared" si="0"/>
        <v>0</v>
      </c>
      <c r="N14" s="53">
        <f t="shared" si="0"/>
        <v>0</v>
      </c>
      <c r="O14" s="53">
        <f t="shared" si="0"/>
        <v>0</v>
      </c>
      <c r="P14" s="54">
        <f t="shared" si="3"/>
        <v>0</v>
      </c>
    </row>
    <row r="15" spans="1:16" ht="27" customHeight="1" x14ac:dyDescent="0.15">
      <c r="A15" s="44">
        <v>10</v>
      </c>
      <c r="B15" s="52"/>
      <c r="C15" s="53"/>
      <c r="D15" s="53"/>
      <c r="E15" s="53"/>
      <c r="F15" s="54">
        <f t="shared" si="1"/>
        <v>0</v>
      </c>
      <c r="G15" s="52"/>
      <c r="H15" s="53"/>
      <c r="I15" s="53"/>
      <c r="J15" s="53"/>
      <c r="K15" s="54">
        <f t="shared" si="2"/>
        <v>0</v>
      </c>
      <c r="L15" s="52">
        <f t="shared" si="0"/>
        <v>0</v>
      </c>
      <c r="M15" s="53">
        <f t="shared" si="0"/>
        <v>0</v>
      </c>
      <c r="N15" s="53">
        <f t="shared" si="0"/>
        <v>0</v>
      </c>
      <c r="O15" s="53">
        <f t="shared" si="0"/>
        <v>0</v>
      </c>
      <c r="P15" s="54">
        <f t="shared" si="3"/>
        <v>0</v>
      </c>
    </row>
    <row r="16" spans="1:16" ht="27" customHeight="1" x14ac:dyDescent="0.15">
      <c r="A16" s="44">
        <v>11</v>
      </c>
      <c r="B16" s="52"/>
      <c r="C16" s="53"/>
      <c r="D16" s="53"/>
      <c r="E16" s="53"/>
      <c r="F16" s="54">
        <f t="shared" si="1"/>
        <v>0</v>
      </c>
      <c r="G16" s="52"/>
      <c r="H16" s="53"/>
      <c r="I16" s="53"/>
      <c r="J16" s="53"/>
      <c r="K16" s="54">
        <f t="shared" si="2"/>
        <v>0</v>
      </c>
      <c r="L16" s="52">
        <f t="shared" si="0"/>
        <v>0</v>
      </c>
      <c r="M16" s="53">
        <f t="shared" si="0"/>
        <v>0</v>
      </c>
      <c r="N16" s="53">
        <f t="shared" si="0"/>
        <v>0</v>
      </c>
      <c r="O16" s="53">
        <f t="shared" si="0"/>
        <v>0</v>
      </c>
      <c r="P16" s="54">
        <f t="shared" si="3"/>
        <v>0</v>
      </c>
    </row>
    <row r="17" spans="1:16" ht="27" customHeight="1" x14ac:dyDescent="0.15">
      <c r="A17" s="44">
        <v>12</v>
      </c>
      <c r="B17" s="52"/>
      <c r="C17" s="53"/>
      <c r="D17" s="53"/>
      <c r="E17" s="53"/>
      <c r="F17" s="54">
        <f t="shared" si="1"/>
        <v>0</v>
      </c>
      <c r="G17" s="52"/>
      <c r="H17" s="53"/>
      <c r="I17" s="53"/>
      <c r="J17" s="53"/>
      <c r="K17" s="54">
        <f t="shared" si="2"/>
        <v>0</v>
      </c>
      <c r="L17" s="52">
        <f t="shared" si="0"/>
        <v>0</v>
      </c>
      <c r="M17" s="53">
        <f t="shared" si="0"/>
        <v>0</v>
      </c>
      <c r="N17" s="53">
        <f t="shared" si="0"/>
        <v>0</v>
      </c>
      <c r="O17" s="53">
        <f t="shared" si="0"/>
        <v>0</v>
      </c>
      <c r="P17" s="54">
        <f t="shared" si="3"/>
        <v>0</v>
      </c>
    </row>
    <row r="18" spans="1:16" ht="27" customHeight="1" thickBot="1" x14ac:dyDescent="0.2">
      <c r="A18" s="44" t="s">
        <v>38</v>
      </c>
      <c r="B18" s="55">
        <f>SUM(B6:B17)</f>
        <v>2313</v>
      </c>
      <c r="C18" s="56">
        <f>SUM(C6:C17)</f>
        <v>1872</v>
      </c>
      <c r="D18" s="56">
        <f>SUM(D6:D17)</f>
        <v>546</v>
      </c>
      <c r="E18" s="56">
        <f>SUM(E6:E17)</f>
        <v>1821</v>
      </c>
      <c r="F18" s="57">
        <f t="shared" si="1"/>
        <v>6552</v>
      </c>
      <c r="G18" s="55">
        <f>SUM(G6:G17)</f>
        <v>494</v>
      </c>
      <c r="H18" s="56">
        <f>SUM(H6:H17)</f>
        <v>213</v>
      </c>
      <c r="I18" s="56">
        <f>SUM(I6:I17)</f>
        <v>30</v>
      </c>
      <c r="J18" s="56">
        <f>SUM(J6:J17)</f>
        <v>1026</v>
      </c>
      <c r="K18" s="57">
        <f t="shared" si="2"/>
        <v>1763</v>
      </c>
      <c r="L18" s="55">
        <f>SUM(L6:L17)</f>
        <v>2807</v>
      </c>
      <c r="M18" s="56">
        <f>SUM(M6:M17)</f>
        <v>2085</v>
      </c>
      <c r="N18" s="56">
        <f>SUM(N6:N17)</f>
        <v>576</v>
      </c>
      <c r="O18" s="56">
        <f>SUM(O6:O17)</f>
        <v>2847</v>
      </c>
      <c r="P18" s="57">
        <f t="shared" si="3"/>
        <v>8315</v>
      </c>
    </row>
    <row r="21" spans="1:16" x14ac:dyDescent="0.15">
      <c r="A21" s="2" t="s">
        <v>39</v>
      </c>
    </row>
    <row r="22" spans="1:16" x14ac:dyDescent="0.15">
      <c r="A22" s="33" t="s">
        <v>33</v>
      </c>
      <c r="B22" s="45" t="s">
        <v>40</v>
      </c>
    </row>
    <row r="23" spans="1:16" x14ac:dyDescent="0.15">
      <c r="A23" s="33" t="s">
        <v>41</v>
      </c>
      <c r="B23" s="45" t="s">
        <v>42</v>
      </c>
    </row>
    <row r="24" spans="1:16" x14ac:dyDescent="0.15">
      <c r="A24" s="33" t="s">
        <v>35</v>
      </c>
      <c r="B24" s="45" t="s">
        <v>43</v>
      </c>
    </row>
    <row r="25" spans="1:16" x14ac:dyDescent="0.15">
      <c r="A25" s="33" t="s">
        <v>36</v>
      </c>
      <c r="B25" s="45" t="s">
        <v>44</v>
      </c>
    </row>
    <row r="27" spans="1:16" x14ac:dyDescent="0.15">
      <c r="A27" s="2" t="s">
        <v>45</v>
      </c>
    </row>
    <row r="28" spans="1:16" x14ac:dyDescent="0.15">
      <c r="A28" s="33" t="s">
        <v>33</v>
      </c>
      <c r="B28" s="45" t="s">
        <v>46</v>
      </c>
    </row>
    <row r="29" spans="1:16" x14ac:dyDescent="0.15">
      <c r="A29" s="33" t="s">
        <v>41</v>
      </c>
      <c r="B29" s="45" t="s">
        <v>46</v>
      </c>
    </row>
    <row r="30" spans="1:16" x14ac:dyDescent="0.15">
      <c r="A30" s="33" t="s">
        <v>35</v>
      </c>
      <c r="B30" s="45" t="s">
        <v>47</v>
      </c>
    </row>
    <row r="31" spans="1:16" x14ac:dyDescent="0.15">
      <c r="A31" s="33" t="s">
        <v>36</v>
      </c>
      <c r="B31" s="45" t="s">
        <v>48</v>
      </c>
    </row>
    <row r="33" spans="1:16" ht="48" customHeight="1" x14ac:dyDescent="0.15">
      <c r="A33" s="58" t="s">
        <v>49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</row>
  </sheetData>
  <mergeCells count="1">
    <mergeCell ref="A33:P33"/>
  </mergeCells>
  <phoneticPr fontId="3"/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ﾌｫｰｸ生産販売2025</vt:lpstr>
      <vt:lpstr>産業車両クラス別実績2025</vt:lpstr>
      <vt:lpstr>ﾌｫｰｸ生産販売2025!Print_Area</vt:lpstr>
      <vt:lpstr>ﾌｫｰｸ生産販売2025!Print_Area_MI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高瀬 健一郎</cp:lastModifiedBy>
  <cp:lastPrinted>2024-01-18T07:01:47Z</cp:lastPrinted>
  <dcterms:created xsi:type="dcterms:W3CDTF">2023-02-17T05:55:32Z</dcterms:created>
  <dcterms:modified xsi:type="dcterms:W3CDTF">2025-02-18T08:40:42Z</dcterms:modified>
</cp:coreProperties>
</file>